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1Pavel\2023\1Q\"/>
    </mc:Choice>
  </mc:AlternateContent>
  <bookViews>
    <workbookView xWindow="0" yWindow="0" windowWidth="28800" windowHeight="1128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g">[1]IPR_VOG!$P$8</definedName>
    <definedName name="\h">[1]IPR_VOG!$P$4:$Q$4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 localSheetId="3">#REF!</definedName>
    <definedName name="\o">#REF!</definedName>
    <definedName name="\p">[1]IPR_VOG!$P$6:$R$6</definedName>
    <definedName name="\q">[1]IPR_VOG!$P$2</definedName>
    <definedName name="_" localSheetId="0">#REF!</definedName>
    <definedName name="_" localSheetId="1">#REF!</definedName>
    <definedName name="_" localSheetId="2">#REF!</definedName>
    <definedName name="_" localSheetId="3">#REF!</definedName>
    <definedName name="_">#REF!</definedName>
    <definedName name="__10_1">432432861.251</definedName>
    <definedName name="__10_2">1724791017.884</definedName>
    <definedName name="__10_3">25836965436.912</definedName>
    <definedName name="__10_4">59663605475.675</definedName>
    <definedName name="__10pr_1">0</definedName>
    <definedName name="__10pr_2">0</definedName>
    <definedName name="__10pr_3">0</definedName>
    <definedName name="__10pr_4">0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21_1">6043859.44</definedName>
    <definedName name="__21_2">50102275.597</definedName>
    <definedName name="__21_3">403676276.754</definedName>
    <definedName name="__21_4">798347289.022</definedName>
    <definedName name="__21pr_1">302192.972</definedName>
    <definedName name="__21pr_2">2505113.77985</definedName>
    <definedName name="__21pr_3">20183813.8377</definedName>
    <definedName name="__21pr_4">39917364.4511</definedName>
    <definedName name="__22_1">0</definedName>
    <definedName name="__22_2">27788085.643</definedName>
    <definedName name="__22_3">285757354.157</definedName>
    <definedName name="__22_4">3093984845.244</definedName>
    <definedName name="__22pr_1">0</definedName>
    <definedName name="__22pr_2">2778808.5643</definedName>
    <definedName name="__22pr_3">28575735.4157</definedName>
    <definedName name="__22pr_4">309398484.5244</definedName>
    <definedName name="__31_1">377383575.5</definedName>
    <definedName name="__31_2">0</definedName>
    <definedName name="__31_3">5902984.32</definedName>
    <definedName name="__31_4">724264.45</definedName>
    <definedName name="__31pr_1">75476715.1</definedName>
    <definedName name="__31pr_2">0</definedName>
    <definedName name="__31pr_3">1180596.864</definedName>
    <definedName name="__31pr_4">144852.89</definedName>
    <definedName name="__32_1">7809826.24</definedName>
    <definedName name="__32_2">2878000.33</definedName>
    <definedName name="__32_3">534453597.965</definedName>
    <definedName name="__32_4">14768826.15</definedName>
    <definedName name="__32pr_1">1952456.56</definedName>
    <definedName name="__32pr_2">719500.0825</definedName>
    <definedName name="__32pr_3">133613399.49125</definedName>
    <definedName name="__32pr_4">3692206.5375</definedName>
    <definedName name="__40_1">166226983.769</definedName>
    <definedName name="__40_2">340252575.804</definedName>
    <definedName name="__40_3">90688100.27</definedName>
    <definedName name="__40_4">49523717.57</definedName>
    <definedName name="__40pr_1">83113491.8845</definedName>
    <definedName name="__40pr_2">170126287.902</definedName>
    <definedName name="__40pr_3">45344050.135</definedName>
    <definedName name="__40pr_4">24761858.785</definedName>
    <definedName name="__50_1">269084401.631</definedName>
    <definedName name="__50_2">71040246.035</definedName>
    <definedName name="__50_3">2366091835.252</definedName>
    <definedName name="__50_4">325545980.758</definedName>
    <definedName name="__50pr_1">269084401.631</definedName>
    <definedName name="__50pr_2">71040246.035</definedName>
    <definedName name="__50pr_3">2366091835.252</definedName>
    <definedName name="__50pr_4">325545980.758</definedName>
    <definedName name="__A70000" localSheetId="0">'[2]B-4'!#REF!</definedName>
    <definedName name="__A70000" localSheetId="1">'[2]B-4'!#REF!</definedName>
    <definedName name="__A70000" localSheetId="2">'[2]B-4'!#REF!</definedName>
    <definedName name="__A70000" localSheetId="3">'[2]B-4'!#REF!</definedName>
    <definedName name="__A70000">'[2]B-4'!#REF!</definedName>
    <definedName name="__A80000" localSheetId="0">'[2]B-4'!#REF!</definedName>
    <definedName name="__A80000" localSheetId="1">'[2]B-4'!#REF!</definedName>
    <definedName name="__A80000" localSheetId="2">'[2]B-4'!#REF!</definedName>
    <definedName name="__A80000" localSheetId="3">'[2]B-4'!#REF!</definedName>
    <definedName name="__A80000">'[2]B-4'!#REF!</definedName>
    <definedName name="__END1" localSheetId="0">#REF!</definedName>
    <definedName name="__END1" localSheetId="1">#REF!</definedName>
    <definedName name="__END1" localSheetId="2">#REF!</definedName>
    <definedName name="__END1" localSheetId="3">#REF!</definedName>
    <definedName name="__END1">#REF!</definedName>
    <definedName name="__MAIN__" localSheetId="0">#REF!</definedName>
    <definedName name="__MAIN__" localSheetId="1">#REF!</definedName>
    <definedName name="__MAIN__" localSheetId="2">#REF!</definedName>
    <definedName name="__MAIN__" localSheetId="3">#REF!</definedName>
    <definedName name="__MAIN__">#REF!</definedName>
    <definedName name="__spReport__" localSheetId="0">#REF!</definedName>
    <definedName name="__spReport__" localSheetId="1">#REF!</definedName>
    <definedName name="__spReport__" localSheetId="2">#REF!</definedName>
    <definedName name="__spReport__" localSheetId="3">#REF!</definedName>
    <definedName name="__spReport__">#REF!</definedName>
    <definedName name="__sub1" localSheetId="0">#REF!</definedName>
    <definedName name="__sub1" localSheetId="1">#REF!</definedName>
    <definedName name="__sub1" localSheetId="2">#REF!</definedName>
    <definedName name="__sub1" localSheetId="3">#REF!</definedName>
    <definedName name="__sub1">#REF!</definedName>
    <definedName name="__sub2" localSheetId="0">#REF!</definedName>
    <definedName name="__sub2" localSheetId="1">#REF!</definedName>
    <definedName name="__sub2" localSheetId="2">#REF!</definedName>
    <definedName name="__sub2" localSheetId="3">#REF!</definedName>
    <definedName name="__sub2">#REF!</definedName>
    <definedName name="__sub3" localSheetId="0">#REF!</definedName>
    <definedName name="__sub3" localSheetId="1">#REF!</definedName>
    <definedName name="__sub3" localSheetId="2">#REF!</definedName>
    <definedName name="__sub3" localSheetId="3">#REF!</definedName>
    <definedName name="__sub3">#REF!</definedName>
    <definedName name="__sub4" localSheetId="0">#REF!</definedName>
    <definedName name="__sub4" localSheetId="1">#REF!</definedName>
    <definedName name="__sub4" localSheetId="2">#REF!</definedName>
    <definedName name="__sub4" localSheetId="3">#REF!</definedName>
    <definedName name="__sub4">#REF!</definedName>
    <definedName name="__SUM1" localSheetId="0">#REF!</definedName>
    <definedName name="__SUM1" localSheetId="1">#REF!</definedName>
    <definedName name="__SUM1" localSheetId="2">#REF!</definedName>
    <definedName name="__SUM1" localSheetId="3">#REF!</definedName>
    <definedName name="__SUM1">#REF!</definedName>
    <definedName name="__SUM2" localSheetId="0">#REF!</definedName>
    <definedName name="__SUM2" localSheetId="1">#REF!</definedName>
    <definedName name="__SUM2" localSheetId="2">#REF!</definedName>
    <definedName name="__SUM2" localSheetId="3">#REF!</definedName>
    <definedName name="__SUM2">#REF!</definedName>
    <definedName name="__SUM3" localSheetId="0">#REF!</definedName>
    <definedName name="__SUM3" localSheetId="1">#REF!</definedName>
    <definedName name="__SUM3" localSheetId="2">#REF!</definedName>
    <definedName name="__SUM3" localSheetId="3">#REF!</definedName>
    <definedName name="__SUM3">#REF!</definedName>
    <definedName name="__SUM4" localSheetId="0">#REF!</definedName>
    <definedName name="__SUM4" localSheetId="1">#REF!</definedName>
    <definedName name="__SUM4" localSheetId="2">#REF!</definedName>
    <definedName name="__SUM4" localSheetId="3">#REF!</definedName>
    <definedName name="__SUM4">#REF!</definedName>
    <definedName name="_01.03.00" localSheetId="0">#REF!</definedName>
    <definedName name="_01.03.00" localSheetId="1">#REF!</definedName>
    <definedName name="_01.03.00" localSheetId="2">#REF!</definedName>
    <definedName name="_01.03.00" localSheetId="3">#REF!</definedName>
    <definedName name="_01.03.00">#REF!</definedName>
    <definedName name="_01.04.98" localSheetId="0">[3]Таблица!#REF!</definedName>
    <definedName name="_01.04.98" localSheetId="1">[3]Таблица!#REF!</definedName>
    <definedName name="_01.04.98" localSheetId="2">[3]Таблица!#REF!</definedName>
    <definedName name="_01.04.98" localSheetId="3">[3]Таблица!#REF!</definedName>
    <definedName name="_01.04.98">[3]Таблица!#REF!</definedName>
    <definedName name="_01.05.98" localSheetId="0">[3]Таблица!#REF!</definedName>
    <definedName name="_01.05.98" localSheetId="1">[3]Таблица!#REF!</definedName>
    <definedName name="_01.05.98" localSheetId="2">[3]Таблица!#REF!</definedName>
    <definedName name="_01.05.98" localSheetId="3">[3]Таблица!#REF!</definedName>
    <definedName name="_01.05.98">[3]Таблица!#REF!</definedName>
    <definedName name="_01.06.98" localSheetId="0">[3]Таблица!#REF!</definedName>
    <definedName name="_01.06.98" localSheetId="1">[3]Таблица!#REF!</definedName>
    <definedName name="_01.06.98" localSheetId="2">[3]Таблица!#REF!</definedName>
    <definedName name="_01.06.98" localSheetId="3">[3]Таблица!#REF!</definedName>
    <definedName name="_01.06.98">[3]Таблица!#REF!</definedName>
    <definedName name="_01.08.98" localSheetId="0">[3]Таблица!#REF!</definedName>
    <definedName name="_01.08.98" localSheetId="1">[3]Таблица!#REF!</definedName>
    <definedName name="_01.08.98" localSheetId="2">[3]Таблица!#REF!</definedName>
    <definedName name="_01.08.98" localSheetId="3">[3]Таблица!#REF!</definedName>
    <definedName name="_01.08.98">[3]Таблица!#REF!</definedName>
    <definedName name="_01.09.99">[3]Таблица!$BS$3</definedName>
    <definedName name="_01.10.99">[3]Таблица!$BQ$3</definedName>
    <definedName name="_01.11.98" localSheetId="0">[3]Таблица!#REF!</definedName>
    <definedName name="_01.11.98" localSheetId="1">[3]Таблица!#REF!</definedName>
    <definedName name="_01.11.98" localSheetId="2">[3]Таблица!#REF!</definedName>
    <definedName name="_01.11.98" localSheetId="3">[3]Таблица!#REF!</definedName>
    <definedName name="_01.11.98">[3]Таблица!#REF!</definedName>
    <definedName name="_10_1">79727510479.201</definedName>
    <definedName name="_10_2">1598859043.432</definedName>
    <definedName name="_10_3">0</definedName>
    <definedName name="_10_4">170853743475.744</definedName>
    <definedName name="_1999">1393188.06</definedName>
    <definedName name="_1999do">1393188.06</definedName>
    <definedName name="_1999dofacti">1393188.06</definedName>
    <definedName name="_1999facti">0</definedName>
    <definedName name="_2000">6225206.131</definedName>
    <definedName name="_2000do">241095477.09</definedName>
    <definedName name="_2000dofacti">0</definedName>
    <definedName name="_2000facti">1020476.262</definedName>
    <definedName name="_2001">862706363.212</definedName>
    <definedName name="_2001facti">105185266.523</definedName>
    <definedName name="_2002">2587179708.065</definedName>
    <definedName name="_2002facti">135048425.8518</definedName>
    <definedName name="_21_1">1227365142.666</definedName>
    <definedName name="_21_2">14211642.772</definedName>
    <definedName name="_21_3">61368257.1333</definedName>
    <definedName name="_21_4">1440296957.313</definedName>
    <definedName name="_22_1">3407530285.044</definedName>
    <definedName name="_22_2">6711041.007</definedName>
    <definedName name="_22_3">340753028.5044</definedName>
    <definedName name="_22_4">6438479629.442</definedName>
    <definedName name="_31.03.98" localSheetId="0">[3]Таблица!#REF!</definedName>
    <definedName name="_31.03.98" localSheetId="1">[3]Таблица!#REF!</definedName>
    <definedName name="_31.03.98" localSheetId="2">[3]Таблица!#REF!</definedName>
    <definedName name="_31.03.98" localSheetId="3">[3]Таблица!#REF!</definedName>
    <definedName name="_31.03.98">[3]Таблица!#REF!</definedName>
    <definedName name="_31_1">384010824.27</definedName>
    <definedName name="_31_2">522594.27</definedName>
    <definedName name="_31_3">76802164.854</definedName>
    <definedName name="_31_4">686928278.696</definedName>
    <definedName name="_32_1">559910250.685</definedName>
    <definedName name="_32_2">1812729.62</definedName>
    <definedName name="_32_3">139977562.67125</definedName>
    <definedName name="_32_4">1073679610.969</definedName>
    <definedName name="_40_1">646691377.413</definedName>
    <definedName name="_40_2">173083935.582</definedName>
    <definedName name="_40_3">323345688.7065</definedName>
    <definedName name="_40_4">980713543.202</definedName>
    <definedName name="_50_1">3031762463.676</definedName>
    <definedName name="_50_2">20286262.369</definedName>
    <definedName name="_50_3">3031762463.676</definedName>
    <definedName name="_50_4">4492027831.347</definedName>
    <definedName name="_a">"SELECT AVG(kotvals.low+kotvals.hi)/2"</definedName>
    <definedName name="_a1">"SELECT Round((AVG(kotvals.low)+avg(kotvals.hi))/2),3)"</definedName>
    <definedName name="_A70000" localSheetId="0">'[2]B-4'!#REF!</definedName>
    <definedName name="_A70000" localSheetId="1">'[2]B-4'!#REF!</definedName>
    <definedName name="_A70000" localSheetId="2">'[2]B-4'!#REF!</definedName>
    <definedName name="_A70000" localSheetId="3">'[2]B-4'!#REF!</definedName>
    <definedName name="_A70000">'[2]B-4'!#REF!</definedName>
    <definedName name="_A80000" localSheetId="0">'[2]B-4'!#REF!</definedName>
    <definedName name="_A80000" localSheetId="1">'[2]B-4'!#REF!</definedName>
    <definedName name="_A80000" localSheetId="2">'[2]B-4'!#REF!</definedName>
    <definedName name="_A80000" localSheetId="3">'[2]B-4'!#REF!</definedName>
    <definedName name="_A80000">'[2]B-4'!#REF!</definedName>
    <definedName name="_b">"FROM kotirovka.kotvals, kotirovka.msgstore "</definedName>
    <definedName name="_c">"WHERE kotvals.msgid = msgstore.id AND ((kotvals.name='URALS(med)') AND (year(msgstore.kot_date)="</definedName>
    <definedName name="_COL12" localSheetId="0">'[4]23.6н'!#REF!</definedName>
    <definedName name="_COL12" localSheetId="1">'[4]23.6н'!#REF!</definedName>
    <definedName name="_COL12" localSheetId="2">'[4]23.6н'!#REF!</definedName>
    <definedName name="_COL12" localSheetId="3">'[4]23.6н'!#REF!</definedName>
    <definedName name="_COL12">'[4]23.6н'!#REF!</definedName>
    <definedName name="_COL5" localSheetId="0">'[4]23.6н'!#REF!</definedName>
    <definedName name="_COL5" localSheetId="1">'[4]23.6н'!#REF!</definedName>
    <definedName name="_COL5" localSheetId="2">'[4]23.6н'!#REF!</definedName>
    <definedName name="_COL5" localSheetId="3">'[4]23.6н'!#REF!</definedName>
    <definedName name="_COL5">'[4]23.6н'!#REF!</definedName>
    <definedName name="_COL7" localSheetId="0">'[4]23.6н'!#REF!</definedName>
    <definedName name="_COL7" localSheetId="1">'[4]23.6н'!#REF!</definedName>
    <definedName name="_COL7" localSheetId="2">'[4]23.6н'!#REF!</definedName>
    <definedName name="_COL7" localSheetId="3">'[4]23.6н'!#REF!</definedName>
    <definedName name="_COL7">'[4]23.6н'!#REF!</definedName>
    <definedName name="_d">") AND (Month(msgstore.kot_date)="</definedName>
    <definedName name="_day">'[5]Ural med'!$C$5:$M$538</definedName>
    <definedName name="_e">"DSN=kotirovka; uid=mkobrinetz; pwd=data@base; database=kotirovka"</definedName>
    <definedName name="_END1" localSheetId="0">#REF!</definedName>
    <definedName name="_END1" localSheetId="1">#REF!</definedName>
    <definedName name="_END1" localSheetId="2">#REF!</definedName>
    <definedName name="_END1" localSheetId="3">#REF!</definedName>
    <definedName name="_END1">#REF!</definedName>
    <definedName name="_EPS2" localSheetId="0">[6]TB!#REF!</definedName>
    <definedName name="_EPS2" localSheetId="1">[6]TB!#REF!</definedName>
    <definedName name="_EPS2" localSheetId="2">[6]TB!#REF!</definedName>
    <definedName name="_EPS2" localSheetId="3">[6]TB!#REF!</definedName>
    <definedName name="_EPS2">[6]TB!#REF!</definedName>
    <definedName name="_EPS3" localSheetId="0">[6]TB!#REF!</definedName>
    <definedName name="_EPS3" localSheetId="1">[6]TB!#REF!</definedName>
    <definedName name="_EPS3" localSheetId="2">[6]TB!#REF!</definedName>
    <definedName name="_EPS3" localSheetId="3">[6]TB!#REF!</definedName>
    <definedName name="_EPS3">[6]TB!#REF!</definedName>
    <definedName name="_EPS4" localSheetId="0">[6]TB!#REF!</definedName>
    <definedName name="_EPS4" localSheetId="1">[6]TB!#REF!</definedName>
    <definedName name="_EPS4" localSheetId="2">[6]TB!#REF!</definedName>
    <definedName name="_EPS4" localSheetId="3">[6]TB!#REF!</definedName>
    <definedName name="_EPS4">[6]TB!#REF!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kv1" localSheetId="0">#REF!</definedName>
    <definedName name="_kv1" localSheetId="1">#REF!</definedName>
    <definedName name="_kv1" localSheetId="2">#REF!</definedName>
    <definedName name="_kv1" localSheetId="3">#REF!</definedName>
    <definedName name="_kv1">#REF!</definedName>
    <definedName name="_kv2" localSheetId="0">#REF!</definedName>
    <definedName name="_kv2" localSheetId="1">#REF!</definedName>
    <definedName name="_kv2" localSheetId="2">#REF!</definedName>
    <definedName name="_kv2" localSheetId="3">#REF!</definedName>
    <definedName name="_kv2">#REF!</definedName>
    <definedName name="_kv3" localSheetId="0">#REF!</definedName>
    <definedName name="_kv3" localSheetId="1">#REF!</definedName>
    <definedName name="_kv3" localSheetId="2">#REF!</definedName>
    <definedName name="_kv3" localSheetId="3">#REF!</definedName>
    <definedName name="_kv3">#REF!</definedName>
    <definedName name="_kv4" localSheetId="0">#REF!</definedName>
    <definedName name="_kv4" localSheetId="1">#REF!</definedName>
    <definedName name="_kv4" localSheetId="2">#REF!</definedName>
    <definedName name="_kv4" localSheetId="3">#REF!</definedName>
    <definedName name="_kv4">#REF!</definedName>
    <definedName name="_LHR01" localSheetId="0">#REF!</definedName>
    <definedName name="_LHR01" localSheetId="1">#REF!</definedName>
    <definedName name="_LHR01" localSheetId="2">#REF!</definedName>
    <definedName name="_LHR01" localSheetId="3">#REF!</definedName>
    <definedName name="_LHR01">#REF!</definedName>
    <definedName name="_LHR02" localSheetId="0">#REF!</definedName>
    <definedName name="_LHR02" localSheetId="1">#REF!</definedName>
    <definedName name="_LHR02" localSheetId="2">#REF!</definedName>
    <definedName name="_LHR02" localSheetId="3">#REF!</definedName>
    <definedName name="_LHR02">#REF!</definedName>
    <definedName name="_LHR03" localSheetId="0">#REF!</definedName>
    <definedName name="_LHR03" localSheetId="1">#REF!</definedName>
    <definedName name="_LHR03" localSheetId="2">#REF!</definedName>
    <definedName name="_LHR03" localSheetId="3">#REF!</definedName>
    <definedName name="_LHR03">#REF!</definedName>
    <definedName name="_LHR04" localSheetId="0">#REF!</definedName>
    <definedName name="_LHR04" localSheetId="1">#REF!</definedName>
    <definedName name="_LHR04" localSheetId="2">#REF!</definedName>
    <definedName name="_LHR04" localSheetId="3">#REF!</definedName>
    <definedName name="_LHR04">#REF!</definedName>
    <definedName name="_LHR05" localSheetId="0">#REF!</definedName>
    <definedName name="_LHR05" localSheetId="1">#REF!</definedName>
    <definedName name="_LHR05" localSheetId="2">#REF!</definedName>
    <definedName name="_LHR05" localSheetId="3">#REF!</definedName>
    <definedName name="_LHR05">#REF!</definedName>
    <definedName name="_LHR06" localSheetId="0">#REF!</definedName>
    <definedName name="_LHR06" localSheetId="1">#REF!</definedName>
    <definedName name="_LHR06" localSheetId="2">#REF!</definedName>
    <definedName name="_LHR06" localSheetId="3">#REF!</definedName>
    <definedName name="_LHR06">#REF!</definedName>
    <definedName name="_LHR07" localSheetId="0">#REF!</definedName>
    <definedName name="_LHR07" localSheetId="1">#REF!</definedName>
    <definedName name="_LHR07" localSheetId="2">#REF!</definedName>
    <definedName name="_LHR07" localSheetId="3">#REF!</definedName>
    <definedName name="_LHR07">#REF!</definedName>
    <definedName name="_LHR08" localSheetId="0">#REF!</definedName>
    <definedName name="_LHR08" localSheetId="1">#REF!</definedName>
    <definedName name="_LHR08" localSheetId="2">#REF!</definedName>
    <definedName name="_LHR08" localSheetId="3">#REF!</definedName>
    <definedName name="_LHR08">#REF!</definedName>
    <definedName name="_LHR09" localSheetId="0">#REF!</definedName>
    <definedName name="_LHR09" localSheetId="1">#REF!</definedName>
    <definedName name="_LHR09" localSheetId="2">#REF!</definedName>
    <definedName name="_LHR09" localSheetId="3">#REF!</definedName>
    <definedName name="_LHR09">#REF!</definedName>
    <definedName name="_LHR10" localSheetId="0">#REF!</definedName>
    <definedName name="_LHR10" localSheetId="1">#REF!</definedName>
    <definedName name="_LHR10" localSheetId="2">#REF!</definedName>
    <definedName name="_LHR10" localSheetId="3">#REF!</definedName>
    <definedName name="_LHR10">#REF!</definedName>
    <definedName name="_LHR11" localSheetId="0">#REF!</definedName>
    <definedName name="_LHR11" localSheetId="1">#REF!</definedName>
    <definedName name="_LHR11" localSheetId="2">#REF!</definedName>
    <definedName name="_LHR11" localSheetId="3">#REF!</definedName>
    <definedName name="_LHR11">#REF!</definedName>
    <definedName name="_LHR12" localSheetId="0">#REF!</definedName>
    <definedName name="_LHR12" localSheetId="1">#REF!</definedName>
    <definedName name="_LHR12" localSheetId="2">#REF!</definedName>
    <definedName name="_LHR12" localSheetId="3">#REF!</definedName>
    <definedName name="_LHR12">#REF!</definedName>
    <definedName name="_LHR13" localSheetId="0">#REF!</definedName>
    <definedName name="_LHR13" localSheetId="1">#REF!</definedName>
    <definedName name="_LHR13" localSheetId="2">#REF!</definedName>
    <definedName name="_LHR13" localSheetId="3">#REF!</definedName>
    <definedName name="_LHR13">#REF!</definedName>
    <definedName name="_LHR14" localSheetId="0">#REF!</definedName>
    <definedName name="_LHR14" localSheetId="1">#REF!</definedName>
    <definedName name="_LHR14" localSheetId="2">#REF!</definedName>
    <definedName name="_LHR14" localSheetId="3">#REF!</definedName>
    <definedName name="_LHR14">#REF!</definedName>
    <definedName name="_LHR15" localSheetId="0">#REF!</definedName>
    <definedName name="_LHR15" localSheetId="1">#REF!</definedName>
    <definedName name="_LHR15" localSheetId="2">#REF!</definedName>
    <definedName name="_LHR15" localSheetId="3">#REF!</definedName>
    <definedName name="_LHR15">#REF!</definedName>
    <definedName name="_LHR16" localSheetId="0">#REF!</definedName>
    <definedName name="_LHR16" localSheetId="1">#REF!</definedName>
    <definedName name="_LHR16" localSheetId="2">#REF!</definedName>
    <definedName name="_LHR16" localSheetId="3">#REF!</definedName>
    <definedName name="_LHR16">#REF!</definedName>
    <definedName name="_LHR17" localSheetId="0">#REF!</definedName>
    <definedName name="_LHR17" localSheetId="1">#REF!</definedName>
    <definedName name="_LHR17" localSheetId="2">#REF!</definedName>
    <definedName name="_LHR17" localSheetId="3">#REF!</definedName>
    <definedName name="_LHR17">#REF!</definedName>
    <definedName name="_LHR18" localSheetId="0">#REF!</definedName>
    <definedName name="_LHR18" localSheetId="1">#REF!</definedName>
    <definedName name="_LHR18" localSheetId="2">#REF!</definedName>
    <definedName name="_LHR18" localSheetId="3">#REF!</definedName>
    <definedName name="_LHR18">#REF!</definedName>
    <definedName name="_LHR19" localSheetId="0">#REF!</definedName>
    <definedName name="_LHR19" localSheetId="1">#REF!</definedName>
    <definedName name="_LHR19" localSheetId="2">#REF!</definedName>
    <definedName name="_LHR19" localSheetId="3">#REF!</definedName>
    <definedName name="_LHR19">#REF!</definedName>
    <definedName name="_LHR20" localSheetId="0">#REF!</definedName>
    <definedName name="_LHR20" localSheetId="1">#REF!</definedName>
    <definedName name="_LHR20" localSheetId="2">#REF!</definedName>
    <definedName name="_LHR20" localSheetId="3">#REF!</definedName>
    <definedName name="_LHR20">#REF!</definedName>
    <definedName name="_LHR21" localSheetId="0">#REF!</definedName>
    <definedName name="_LHR21" localSheetId="1">#REF!</definedName>
    <definedName name="_LHR21" localSheetId="2">#REF!</definedName>
    <definedName name="_LHR21" localSheetId="3">#REF!</definedName>
    <definedName name="_LHR21">#REF!</definedName>
    <definedName name="_LHR22" localSheetId="0">#REF!</definedName>
    <definedName name="_LHR22" localSheetId="1">#REF!</definedName>
    <definedName name="_LHR22" localSheetId="2">#REF!</definedName>
    <definedName name="_LHR22" localSheetId="3">#REF!</definedName>
    <definedName name="_LHR22">#REF!</definedName>
    <definedName name="_LHR23" localSheetId="0">#REF!</definedName>
    <definedName name="_LHR23" localSheetId="1">#REF!</definedName>
    <definedName name="_LHR23" localSheetId="2">#REF!</definedName>
    <definedName name="_LHR23" localSheetId="3">#REF!</definedName>
    <definedName name="_LHR23">#REF!</definedName>
    <definedName name="_LHR24" localSheetId="0">#REF!</definedName>
    <definedName name="_LHR24" localSheetId="1">#REF!</definedName>
    <definedName name="_LHR24" localSheetId="2">#REF!</definedName>
    <definedName name="_LHR24" localSheetId="3">#REF!</definedName>
    <definedName name="_LHR24">#REF!</definedName>
    <definedName name="_LHR25" localSheetId="0">#REF!</definedName>
    <definedName name="_LHR25" localSheetId="1">#REF!</definedName>
    <definedName name="_LHR25" localSheetId="2">#REF!</definedName>
    <definedName name="_LHR25" localSheetId="3">#REF!</definedName>
    <definedName name="_LHR25">#REF!</definedName>
    <definedName name="_LHR26" localSheetId="0">#REF!</definedName>
    <definedName name="_LHR26" localSheetId="1">#REF!</definedName>
    <definedName name="_LHR26" localSheetId="2">#REF!</definedName>
    <definedName name="_LHR26" localSheetId="3">#REF!</definedName>
    <definedName name="_LHR26">#REF!</definedName>
    <definedName name="_LHR27" localSheetId="0">#REF!</definedName>
    <definedName name="_LHR27" localSheetId="1">#REF!</definedName>
    <definedName name="_LHR27" localSheetId="2">#REF!</definedName>
    <definedName name="_LHR27" localSheetId="3">#REF!</definedName>
    <definedName name="_LHR27">#REF!</definedName>
    <definedName name="_LHR28" localSheetId="0">#REF!</definedName>
    <definedName name="_LHR28" localSheetId="1">#REF!</definedName>
    <definedName name="_LHR28" localSheetId="2">#REF!</definedName>
    <definedName name="_LHR28" localSheetId="3">#REF!</definedName>
    <definedName name="_LHR28">#REF!</definedName>
    <definedName name="_LHR29" localSheetId="0">#REF!</definedName>
    <definedName name="_LHR29" localSheetId="1">#REF!</definedName>
    <definedName name="_LHR29" localSheetId="2">#REF!</definedName>
    <definedName name="_LHR29" localSheetId="3">#REF!</definedName>
    <definedName name="_LHR29">#REF!</definedName>
    <definedName name="_LHR30" localSheetId="0">#REF!</definedName>
    <definedName name="_LHR30" localSheetId="1">#REF!</definedName>
    <definedName name="_LHR30" localSheetId="2">#REF!</definedName>
    <definedName name="_LHR30" localSheetId="3">#REF!</definedName>
    <definedName name="_LHR30">#REF!</definedName>
    <definedName name="_LHR31" localSheetId="0">#REF!</definedName>
    <definedName name="_LHR31" localSheetId="1">#REF!</definedName>
    <definedName name="_LHR31" localSheetId="2">#REF!</definedName>
    <definedName name="_LHR31" localSheetId="3">#REF!</definedName>
    <definedName name="_LHR31">#REF!</definedName>
    <definedName name="_LHR32" localSheetId="0">#REF!</definedName>
    <definedName name="_LHR32" localSheetId="1">#REF!</definedName>
    <definedName name="_LHR32" localSheetId="2">#REF!</definedName>
    <definedName name="_LHR32" localSheetId="3">#REF!</definedName>
    <definedName name="_LHR32">#REF!</definedName>
    <definedName name="_LHR33" localSheetId="0">#REF!</definedName>
    <definedName name="_LHR33" localSheetId="1">#REF!</definedName>
    <definedName name="_LHR33" localSheetId="2">#REF!</definedName>
    <definedName name="_LHR33" localSheetId="3">#REF!</definedName>
    <definedName name="_LHR33">#REF!</definedName>
    <definedName name="_LHR34" localSheetId="0">#REF!</definedName>
    <definedName name="_LHR34" localSheetId="1">#REF!</definedName>
    <definedName name="_LHR34" localSheetId="2">#REF!</definedName>
    <definedName name="_LHR34" localSheetId="3">#REF!</definedName>
    <definedName name="_LHR34">#REF!</definedName>
    <definedName name="_LIR01" localSheetId="0">#REF!</definedName>
    <definedName name="_LIR01" localSheetId="1">#REF!</definedName>
    <definedName name="_LIR01" localSheetId="2">#REF!</definedName>
    <definedName name="_LIR01" localSheetId="3">#REF!</definedName>
    <definedName name="_LIR01">#REF!</definedName>
    <definedName name="_LIR02" localSheetId="0">#REF!</definedName>
    <definedName name="_LIR02" localSheetId="1">#REF!</definedName>
    <definedName name="_LIR02" localSheetId="2">#REF!</definedName>
    <definedName name="_LIR02" localSheetId="3">#REF!</definedName>
    <definedName name="_LIR02">#REF!</definedName>
    <definedName name="_LIR03" localSheetId="0">#REF!</definedName>
    <definedName name="_LIR03" localSheetId="1">#REF!</definedName>
    <definedName name="_LIR03" localSheetId="2">#REF!</definedName>
    <definedName name="_LIR03" localSheetId="3">#REF!</definedName>
    <definedName name="_LIR03">#REF!</definedName>
    <definedName name="_LIR04" localSheetId="0">#REF!</definedName>
    <definedName name="_LIR04" localSheetId="1">#REF!</definedName>
    <definedName name="_LIR04" localSheetId="2">#REF!</definedName>
    <definedName name="_LIR04" localSheetId="3">#REF!</definedName>
    <definedName name="_LIR04">#REF!</definedName>
    <definedName name="_LIR05" localSheetId="0">#REF!</definedName>
    <definedName name="_LIR05" localSheetId="1">#REF!</definedName>
    <definedName name="_LIR05" localSheetId="2">#REF!</definedName>
    <definedName name="_LIR05" localSheetId="3">#REF!</definedName>
    <definedName name="_LIR05">#REF!</definedName>
    <definedName name="_LIR06" localSheetId="0">#REF!</definedName>
    <definedName name="_LIR06" localSheetId="1">#REF!</definedName>
    <definedName name="_LIR06" localSheetId="2">#REF!</definedName>
    <definedName name="_LIR06" localSheetId="3">#REF!</definedName>
    <definedName name="_LIR06">#REF!</definedName>
    <definedName name="_LIR07" localSheetId="0">#REF!</definedName>
    <definedName name="_LIR07" localSheetId="1">#REF!</definedName>
    <definedName name="_LIR07" localSheetId="2">#REF!</definedName>
    <definedName name="_LIR07" localSheetId="3">#REF!</definedName>
    <definedName name="_LIR07">#REF!</definedName>
    <definedName name="_LIR08" localSheetId="0">#REF!</definedName>
    <definedName name="_LIR08" localSheetId="1">#REF!</definedName>
    <definedName name="_LIR08" localSheetId="2">#REF!</definedName>
    <definedName name="_LIR08" localSheetId="3">#REF!</definedName>
    <definedName name="_LIR08">#REF!</definedName>
    <definedName name="_LIR09" localSheetId="0">#REF!</definedName>
    <definedName name="_LIR09" localSheetId="1">#REF!</definedName>
    <definedName name="_LIR09" localSheetId="2">#REF!</definedName>
    <definedName name="_LIR09" localSheetId="3">#REF!</definedName>
    <definedName name="_LIR09">#REF!</definedName>
    <definedName name="_LIR10" localSheetId="0">#REF!</definedName>
    <definedName name="_LIR10" localSheetId="1">#REF!</definedName>
    <definedName name="_LIR10" localSheetId="2">#REF!</definedName>
    <definedName name="_LIR10" localSheetId="3">#REF!</definedName>
    <definedName name="_LIR10">#REF!</definedName>
    <definedName name="_LIR11" localSheetId="0">#REF!</definedName>
    <definedName name="_LIR11" localSheetId="1">#REF!</definedName>
    <definedName name="_LIR11" localSheetId="2">#REF!</definedName>
    <definedName name="_LIR11" localSheetId="3">#REF!</definedName>
    <definedName name="_LIR11">#REF!</definedName>
    <definedName name="_LIR12" localSheetId="0">#REF!</definedName>
    <definedName name="_LIR12" localSheetId="1">#REF!</definedName>
    <definedName name="_LIR12" localSheetId="2">#REF!</definedName>
    <definedName name="_LIR12" localSheetId="3">#REF!</definedName>
    <definedName name="_LIR12">#REF!</definedName>
    <definedName name="_LIR13" localSheetId="0">#REF!</definedName>
    <definedName name="_LIR13" localSheetId="1">#REF!</definedName>
    <definedName name="_LIR13" localSheetId="2">#REF!</definedName>
    <definedName name="_LIR13" localSheetId="3">#REF!</definedName>
    <definedName name="_LIR13">#REF!</definedName>
    <definedName name="_LIR14" localSheetId="0">#REF!</definedName>
    <definedName name="_LIR14" localSheetId="1">#REF!</definedName>
    <definedName name="_LIR14" localSheetId="2">#REF!</definedName>
    <definedName name="_LIR14" localSheetId="3">#REF!</definedName>
    <definedName name="_LIR14">#REF!</definedName>
    <definedName name="_LIR15" localSheetId="0">#REF!</definedName>
    <definedName name="_LIR15" localSheetId="1">#REF!</definedName>
    <definedName name="_LIR15" localSheetId="2">#REF!</definedName>
    <definedName name="_LIR15" localSheetId="3">#REF!</definedName>
    <definedName name="_LIR15">#REF!</definedName>
    <definedName name="_LIR16" localSheetId="0">#REF!</definedName>
    <definedName name="_LIR16" localSheetId="1">#REF!</definedName>
    <definedName name="_LIR16" localSheetId="2">#REF!</definedName>
    <definedName name="_LIR16" localSheetId="3">#REF!</definedName>
    <definedName name="_LIR16">#REF!</definedName>
    <definedName name="_LIR17" localSheetId="0">#REF!</definedName>
    <definedName name="_LIR17" localSheetId="1">#REF!</definedName>
    <definedName name="_LIR17" localSheetId="2">#REF!</definedName>
    <definedName name="_LIR17" localSheetId="3">#REF!</definedName>
    <definedName name="_LIR17">#REF!</definedName>
    <definedName name="_LIR18" localSheetId="0">#REF!</definedName>
    <definedName name="_LIR18" localSheetId="1">#REF!</definedName>
    <definedName name="_LIR18" localSheetId="2">#REF!</definedName>
    <definedName name="_LIR18" localSheetId="3">#REF!</definedName>
    <definedName name="_LIR18">#REF!</definedName>
    <definedName name="_LIR19" localSheetId="0">#REF!</definedName>
    <definedName name="_LIR19" localSheetId="1">#REF!</definedName>
    <definedName name="_LIR19" localSheetId="2">#REF!</definedName>
    <definedName name="_LIR19" localSheetId="3">#REF!</definedName>
    <definedName name="_LIR19">#REF!</definedName>
    <definedName name="_LIR20" localSheetId="0">#REF!</definedName>
    <definedName name="_LIR20" localSheetId="1">#REF!</definedName>
    <definedName name="_LIR20" localSheetId="2">#REF!</definedName>
    <definedName name="_LIR20" localSheetId="3">#REF!</definedName>
    <definedName name="_LIR20">#REF!</definedName>
    <definedName name="_LIR21" localSheetId="0">#REF!</definedName>
    <definedName name="_LIR21" localSheetId="1">#REF!</definedName>
    <definedName name="_LIR21" localSheetId="2">#REF!</definedName>
    <definedName name="_LIR21" localSheetId="3">#REF!</definedName>
    <definedName name="_LIR21">#REF!</definedName>
    <definedName name="_LIR22" localSheetId="0">#REF!</definedName>
    <definedName name="_LIR22" localSheetId="1">#REF!</definedName>
    <definedName name="_LIR22" localSheetId="2">#REF!</definedName>
    <definedName name="_LIR22" localSheetId="3">#REF!</definedName>
    <definedName name="_LIR22">#REF!</definedName>
    <definedName name="_LIR23" localSheetId="0">#REF!</definedName>
    <definedName name="_LIR23" localSheetId="1">#REF!</definedName>
    <definedName name="_LIR23" localSheetId="2">#REF!</definedName>
    <definedName name="_LIR23" localSheetId="3">#REF!</definedName>
    <definedName name="_LIR23">#REF!</definedName>
    <definedName name="_LIR24" localSheetId="0">#REF!</definedName>
    <definedName name="_LIR24" localSheetId="1">#REF!</definedName>
    <definedName name="_LIR24" localSheetId="2">#REF!</definedName>
    <definedName name="_LIR24" localSheetId="3">#REF!</definedName>
    <definedName name="_LIR24">#REF!</definedName>
    <definedName name="_LIR25" localSheetId="0">#REF!</definedName>
    <definedName name="_LIR25" localSheetId="1">#REF!</definedName>
    <definedName name="_LIR25" localSheetId="2">#REF!</definedName>
    <definedName name="_LIR25" localSheetId="3">#REF!</definedName>
    <definedName name="_LIR25">#REF!</definedName>
    <definedName name="_LIR26" localSheetId="0">#REF!</definedName>
    <definedName name="_LIR26" localSheetId="1">#REF!</definedName>
    <definedName name="_LIR26" localSheetId="2">#REF!</definedName>
    <definedName name="_LIR26" localSheetId="3">#REF!</definedName>
    <definedName name="_LIR26">#REF!</definedName>
    <definedName name="_LIR27" localSheetId="0">#REF!</definedName>
    <definedName name="_LIR27" localSheetId="1">#REF!</definedName>
    <definedName name="_LIR27" localSheetId="2">#REF!</definedName>
    <definedName name="_LIR27" localSheetId="3">#REF!</definedName>
    <definedName name="_LIR27">#REF!</definedName>
    <definedName name="_LIR28" localSheetId="0">#REF!</definedName>
    <definedName name="_LIR28" localSheetId="1">#REF!</definedName>
    <definedName name="_LIR28" localSheetId="2">#REF!</definedName>
    <definedName name="_LIR28" localSheetId="3">#REF!</definedName>
    <definedName name="_LIR28">#REF!</definedName>
    <definedName name="_LIR29" localSheetId="0">#REF!</definedName>
    <definedName name="_LIR29" localSheetId="1">#REF!</definedName>
    <definedName name="_LIR29" localSheetId="2">#REF!</definedName>
    <definedName name="_LIR29" localSheetId="3">#REF!</definedName>
    <definedName name="_LIR29">#REF!</definedName>
    <definedName name="_LIR30" localSheetId="0">#REF!</definedName>
    <definedName name="_LIR30" localSheetId="1">#REF!</definedName>
    <definedName name="_LIR30" localSheetId="2">#REF!</definedName>
    <definedName name="_LIR30" localSheetId="3">#REF!</definedName>
    <definedName name="_LIR30">#REF!</definedName>
    <definedName name="_LIR31" localSheetId="0">#REF!</definedName>
    <definedName name="_LIR31" localSheetId="1">#REF!</definedName>
    <definedName name="_LIR31" localSheetId="2">#REF!</definedName>
    <definedName name="_LIR31" localSheetId="3">#REF!</definedName>
    <definedName name="_LIR31">#REF!</definedName>
    <definedName name="_LIR32" localSheetId="0">#REF!</definedName>
    <definedName name="_LIR32" localSheetId="1">#REF!</definedName>
    <definedName name="_LIR32" localSheetId="2">#REF!</definedName>
    <definedName name="_LIR32" localSheetId="3">#REF!</definedName>
    <definedName name="_LIR32">#REF!</definedName>
    <definedName name="_LIR33" localSheetId="0">#REF!</definedName>
    <definedName name="_LIR33" localSheetId="1">#REF!</definedName>
    <definedName name="_LIR33" localSheetId="2">#REF!</definedName>
    <definedName name="_LIR33" localSheetId="3">#REF!</definedName>
    <definedName name="_LIR33">#REF!</definedName>
    <definedName name="_LTR01" localSheetId="0">'[7]Profit &amp; Loss Total'!#REF!</definedName>
    <definedName name="_LTR01" localSheetId="1">'[7]Profit &amp; Loss Total'!#REF!</definedName>
    <definedName name="_LTR01" localSheetId="2">'[7]Profit &amp; Loss Total'!#REF!</definedName>
    <definedName name="_LTR01" localSheetId="3">'[7]Profit &amp; Loss Total'!#REF!</definedName>
    <definedName name="_LTR01">'[7]Profit &amp; Loss Total'!#REF!</definedName>
    <definedName name="_LTR02" localSheetId="0">'[7]Profit &amp; Loss Total'!#REF!</definedName>
    <definedName name="_LTR02" localSheetId="1">'[7]Profit &amp; Loss Total'!#REF!</definedName>
    <definedName name="_LTR02" localSheetId="2">'[7]Profit &amp; Loss Total'!#REF!</definedName>
    <definedName name="_LTR02" localSheetId="3">'[7]Profit &amp; Loss Total'!#REF!</definedName>
    <definedName name="_LTR02">'[7]Profit &amp; Loss Total'!#REF!</definedName>
    <definedName name="_LTR03" localSheetId="0">'[7]Profit &amp; Loss Total'!#REF!</definedName>
    <definedName name="_LTR03" localSheetId="1">'[7]Profit &amp; Loss Total'!#REF!</definedName>
    <definedName name="_LTR03" localSheetId="2">'[7]Profit &amp; Loss Total'!#REF!</definedName>
    <definedName name="_LTR03" localSheetId="3">'[7]Profit &amp; Loss Total'!#REF!</definedName>
    <definedName name="_LTR03">'[7]Profit &amp; Loss Total'!#REF!</definedName>
    <definedName name="_LTR04" localSheetId="0">'[7]Profit &amp; Loss Total'!#REF!</definedName>
    <definedName name="_LTR04" localSheetId="1">'[7]Profit &amp; Loss Total'!#REF!</definedName>
    <definedName name="_LTR04" localSheetId="2">'[7]Profit &amp; Loss Total'!#REF!</definedName>
    <definedName name="_LTR04" localSheetId="3">'[7]Profit &amp; Loss Total'!#REF!</definedName>
    <definedName name="_LTR04">'[7]Profit &amp; Loss Total'!#REF!</definedName>
    <definedName name="_LTR05" localSheetId="0">'[7]Profit &amp; Loss Total'!#REF!</definedName>
    <definedName name="_LTR05" localSheetId="1">'[7]Profit &amp; Loss Total'!#REF!</definedName>
    <definedName name="_LTR05" localSheetId="2">'[7]Profit &amp; Loss Total'!#REF!</definedName>
    <definedName name="_LTR05" localSheetId="3">'[7]Profit &amp; Loss Total'!#REF!</definedName>
    <definedName name="_LTR05">'[7]Profit &amp; Loss Total'!#REF!</definedName>
    <definedName name="_LTR06" localSheetId="0">'[7]Profit &amp; Loss Total'!#REF!</definedName>
    <definedName name="_LTR06" localSheetId="1">'[7]Profit &amp; Loss Total'!#REF!</definedName>
    <definedName name="_LTR06" localSheetId="2">'[7]Profit &amp; Loss Total'!#REF!</definedName>
    <definedName name="_LTR06" localSheetId="3">'[7]Profit &amp; Loss Total'!#REF!</definedName>
    <definedName name="_LTR06">'[7]Profit &amp; Loss Total'!#REF!</definedName>
    <definedName name="_LTR07" localSheetId="0">'[7]Profit &amp; Loss Total'!#REF!</definedName>
    <definedName name="_LTR07" localSheetId="1">'[7]Profit &amp; Loss Total'!#REF!</definedName>
    <definedName name="_LTR07" localSheetId="2">'[7]Profit &amp; Loss Total'!#REF!</definedName>
    <definedName name="_LTR07" localSheetId="3">'[7]Profit &amp; Loss Total'!#REF!</definedName>
    <definedName name="_LTR07">'[7]Profit &amp; Loss Total'!#REF!</definedName>
    <definedName name="_LTR08" localSheetId="0">'[7]Profit &amp; Loss Total'!#REF!</definedName>
    <definedName name="_LTR08" localSheetId="1">'[7]Profit &amp; Loss Total'!#REF!</definedName>
    <definedName name="_LTR08" localSheetId="2">'[7]Profit &amp; Loss Total'!#REF!</definedName>
    <definedName name="_LTR08" localSheetId="3">'[7]Profit &amp; Loss Total'!#REF!</definedName>
    <definedName name="_LTR08">'[7]Profit &amp; Loss Total'!#REF!</definedName>
    <definedName name="_LTR09" localSheetId="0">'[7]Profit &amp; Loss Total'!#REF!</definedName>
    <definedName name="_LTR09" localSheetId="1">'[7]Profit &amp; Loss Total'!#REF!</definedName>
    <definedName name="_LTR09" localSheetId="2">'[7]Profit &amp; Loss Total'!#REF!</definedName>
    <definedName name="_LTR09" localSheetId="3">'[7]Profit &amp; Loss Total'!#REF!</definedName>
    <definedName name="_LTR09">'[7]Profit &amp; Loss Total'!#REF!</definedName>
    <definedName name="_LTR10" localSheetId="0">'[7]Profit &amp; Loss Total'!#REF!</definedName>
    <definedName name="_LTR10" localSheetId="1">'[7]Profit &amp; Loss Total'!#REF!</definedName>
    <definedName name="_LTR10" localSheetId="2">'[7]Profit &amp; Loss Total'!#REF!</definedName>
    <definedName name="_LTR10" localSheetId="3">'[7]Profit &amp; Loss Total'!#REF!</definedName>
    <definedName name="_LTR10">'[7]Profit &amp; Loss Total'!#REF!</definedName>
    <definedName name="_LTR11" localSheetId="0">'[7]Profit &amp; Loss Total'!#REF!</definedName>
    <definedName name="_LTR11" localSheetId="1">'[7]Profit &amp; Loss Total'!#REF!</definedName>
    <definedName name="_LTR11" localSheetId="2">'[7]Profit &amp; Loss Total'!#REF!</definedName>
    <definedName name="_LTR11" localSheetId="3">'[7]Profit &amp; Loss Total'!#REF!</definedName>
    <definedName name="_LTR11">'[7]Profit &amp; Loss Total'!#REF!</definedName>
    <definedName name="_LTR12" localSheetId="0">'[7]Profit &amp; Loss Total'!#REF!</definedName>
    <definedName name="_LTR12" localSheetId="1">'[7]Profit &amp; Loss Total'!#REF!</definedName>
    <definedName name="_LTR12" localSheetId="2">'[7]Profit &amp; Loss Total'!#REF!</definedName>
    <definedName name="_LTR12" localSheetId="3">'[7]Profit &amp; Loss Total'!#REF!</definedName>
    <definedName name="_LTR12">'[7]Profit &amp; Loss Total'!#REF!</definedName>
    <definedName name="_LTR13" localSheetId="0">'[7]Profit &amp; Loss Total'!#REF!</definedName>
    <definedName name="_LTR13" localSheetId="1">'[7]Profit &amp; Loss Total'!#REF!</definedName>
    <definedName name="_LTR13" localSheetId="2">'[7]Profit &amp; Loss Total'!#REF!</definedName>
    <definedName name="_LTR13" localSheetId="3">'[7]Profit &amp; Loss Total'!#REF!</definedName>
    <definedName name="_LTR13">'[7]Profit &amp; Loss Total'!#REF!</definedName>
    <definedName name="_LTR14" localSheetId="0">'[7]Profit &amp; Loss Total'!#REF!</definedName>
    <definedName name="_LTR14" localSheetId="1">'[7]Profit &amp; Loss Total'!#REF!</definedName>
    <definedName name="_LTR14" localSheetId="2">'[7]Profit &amp; Loss Total'!#REF!</definedName>
    <definedName name="_LTR14" localSheetId="3">'[7]Profit &amp; Loss Total'!#REF!</definedName>
    <definedName name="_LTR14">'[7]Profit &amp; Loss Total'!#REF!</definedName>
    <definedName name="_LTR15" localSheetId="0">'[7]Profit &amp; Loss Total'!#REF!</definedName>
    <definedName name="_LTR15" localSheetId="1">'[7]Profit &amp; Loss Total'!#REF!</definedName>
    <definedName name="_LTR15" localSheetId="2">'[7]Profit &amp; Loss Total'!#REF!</definedName>
    <definedName name="_LTR15" localSheetId="3">'[7]Profit &amp; Loss Total'!#REF!</definedName>
    <definedName name="_LTR15">'[7]Profit &amp; Loss Total'!#REF!</definedName>
    <definedName name="_LTR16" localSheetId="0">'[7]Profit &amp; Loss Total'!#REF!</definedName>
    <definedName name="_LTR16" localSheetId="1">'[7]Profit &amp; Loss Total'!#REF!</definedName>
    <definedName name="_LTR16" localSheetId="2">'[7]Profit &amp; Loss Total'!#REF!</definedName>
    <definedName name="_LTR16" localSheetId="3">'[7]Profit &amp; Loss Total'!#REF!</definedName>
    <definedName name="_LTR16">'[7]Profit &amp; Loss Total'!#REF!</definedName>
    <definedName name="_LTR17" localSheetId="0">'[7]Profit &amp; Loss Total'!#REF!</definedName>
    <definedName name="_LTR17" localSheetId="1">'[7]Profit &amp; Loss Total'!#REF!</definedName>
    <definedName name="_LTR17" localSheetId="2">'[7]Profit &amp; Loss Total'!#REF!</definedName>
    <definedName name="_LTR17" localSheetId="3">'[7]Profit &amp; Loss Total'!#REF!</definedName>
    <definedName name="_LTR17">'[7]Profit &amp; Loss Total'!#REF!</definedName>
    <definedName name="_LTR18" localSheetId="0">'[7]Profit &amp; Loss Total'!#REF!</definedName>
    <definedName name="_LTR18" localSheetId="1">'[7]Profit &amp; Loss Total'!#REF!</definedName>
    <definedName name="_LTR18" localSheetId="2">'[7]Profit &amp; Loss Total'!#REF!</definedName>
    <definedName name="_LTR18" localSheetId="3">'[7]Profit &amp; Loss Total'!#REF!</definedName>
    <definedName name="_LTR18">'[7]Profit &amp; Loss Total'!#REF!</definedName>
    <definedName name="_LTR19" localSheetId="0">'[7]Profit &amp; Loss Total'!#REF!</definedName>
    <definedName name="_LTR19" localSheetId="1">'[7]Profit &amp; Loss Total'!#REF!</definedName>
    <definedName name="_LTR19" localSheetId="2">'[7]Profit &amp; Loss Total'!#REF!</definedName>
    <definedName name="_LTR19" localSheetId="3">'[7]Profit &amp; Loss Total'!#REF!</definedName>
    <definedName name="_LTR19">'[7]Profit &amp; Loss Total'!#REF!</definedName>
    <definedName name="_LTR20" localSheetId="0">'[7]Profit &amp; Loss Total'!#REF!</definedName>
    <definedName name="_LTR20" localSheetId="1">'[7]Profit &amp; Loss Total'!#REF!</definedName>
    <definedName name="_LTR20" localSheetId="2">'[7]Profit &amp; Loss Total'!#REF!</definedName>
    <definedName name="_LTR20" localSheetId="3">'[7]Profit &amp; Loss Total'!#REF!</definedName>
    <definedName name="_LTR20">'[7]Profit &amp; Loss Total'!#REF!</definedName>
    <definedName name="_LTR21" localSheetId="0">'[7]Profit &amp; Loss Total'!#REF!</definedName>
    <definedName name="_LTR21" localSheetId="1">'[7]Profit &amp; Loss Total'!#REF!</definedName>
    <definedName name="_LTR21" localSheetId="2">'[7]Profit &amp; Loss Total'!#REF!</definedName>
    <definedName name="_LTR21" localSheetId="3">'[7]Profit &amp; Loss Total'!#REF!</definedName>
    <definedName name="_LTR21">'[7]Profit &amp; Loss Total'!#REF!</definedName>
    <definedName name="_LTR22" localSheetId="0">'[7]Profit &amp; Loss Total'!#REF!</definedName>
    <definedName name="_LTR22" localSheetId="1">'[7]Profit &amp; Loss Total'!#REF!</definedName>
    <definedName name="_LTR22" localSheetId="2">'[7]Profit &amp; Loss Total'!#REF!</definedName>
    <definedName name="_LTR22" localSheetId="3">'[7]Profit &amp; Loss Total'!#REF!</definedName>
    <definedName name="_LTR22">'[7]Profit &amp; Loss Total'!#REF!</definedName>
    <definedName name="_LTR23" localSheetId="0">'[7]Profit &amp; Loss Total'!#REF!</definedName>
    <definedName name="_LTR23" localSheetId="1">'[7]Profit &amp; Loss Total'!#REF!</definedName>
    <definedName name="_LTR23" localSheetId="2">'[7]Profit &amp; Loss Total'!#REF!</definedName>
    <definedName name="_LTR23" localSheetId="3">'[7]Profit &amp; Loss Total'!#REF!</definedName>
    <definedName name="_LTR23">'[7]Profit &amp; Loss Total'!#REF!</definedName>
    <definedName name="_LTR24" localSheetId="0">'[7]Profit &amp; Loss Total'!#REF!</definedName>
    <definedName name="_LTR24" localSheetId="1">'[7]Profit &amp; Loss Total'!#REF!</definedName>
    <definedName name="_LTR24" localSheetId="2">'[7]Profit &amp; Loss Total'!#REF!</definedName>
    <definedName name="_LTR24" localSheetId="3">'[7]Profit &amp; Loss Total'!#REF!</definedName>
    <definedName name="_LTR24">'[7]Profit &amp; Loss Total'!#REF!</definedName>
    <definedName name="_LTR25" localSheetId="0">'[7]Profit &amp; Loss Total'!#REF!</definedName>
    <definedName name="_LTR25" localSheetId="1">'[7]Profit &amp; Loss Total'!#REF!</definedName>
    <definedName name="_LTR25" localSheetId="2">'[7]Profit &amp; Loss Total'!#REF!</definedName>
    <definedName name="_LTR25" localSheetId="3">'[7]Profit &amp; Loss Total'!#REF!</definedName>
    <definedName name="_LTR25">'[7]Profit &amp; Loss Total'!#REF!</definedName>
    <definedName name="_LTR26" localSheetId="0">'[7]Profit &amp; Loss Total'!#REF!</definedName>
    <definedName name="_LTR26" localSheetId="1">'[7]Profit &amp; Loss Total'!#REF!</definedName>
    <definedName name="_LTR26" localSheetId="2">'[7]Profit &amp; Loss Total'!#REF!</definedName>
    <definedName name="_LTR26" localSheetId="3">'[7]Profit &amp; Loss Total'!#REF!</definedName>
    <definedName name="_LTR26">'[7]Profit &amp; Loss Total'!#REF!</definedName>
    <definedName name="_LTR27" localSheetId="0">'[7]Profit &amp; Loss Total'!#REF!</definedName>
    <definedName name="_LTR27" localSheetId="1">'[7]Profit &amp; Loss Total'!#REF!</definedName>
    <definedName name="_LTR27" localSheetId="2">'[7]Profit &amp; Loss Total'!#REF!</definedName>
    <definedName name="_LTR27" localSheetId="3">'[7]Profit &amp; Loss Total'!#REF!</definedName>
    <definedName name="_LTR27">'[7]Profit &amp; Loss Total'!#REF!</definedName>
    <definedName name="_pl99" localSheetId="0">#REF!</definedName>
    <definedName name="_pl99" localSheetId="1">#REF!</definedName>
    <definedName name="_pl99" localSheetId="2">#REF!</definedName>
    <definedName name="_pl99" localSheetId="3">#REF!</definedName>
    <definedName name="_pl99">#REF!</definedName>
    <definedName name="_platts">'[5]Ural med'!$C$3:$H$537</definedName>
    <definedName name="_qqq1" localSheetId="0">[8]UI.1000!_qqq1</definedName>
    <definedName name="_qqq1" localSheetId="1">[8]UI.1000!_qqq1</definedName>
    <definedName name="_qqq1" localSheetId="2">[8]UI.1000!_qqq1</definedName>
    <definedName name="_qqq1" localSheetId="3">[8]UI.1000!_qqq1</definedName>
    <definedName name="_qqq1">[8]UI.1000!_qqq1</definedName>
    <definedName name="_Ref3" localSheetId="0">#REF!</definedName>
    <definedName name="_Ref3" localSheetId="1">#REF!</definedName>
    <definedName name="_Ref3" localSheetId="2">#REF!</definedName>
    <definedName name="_Ref3" localSheetId="3">#REF!</definedName>
    <definedName name="_Ref3">#REF!</definedName>
    <definedName name="_ru110">[9]Технотрейд110!$B$1:$L$200</definedName>
    <definedName name="_ru131">[9]КСМ131!$B$1:$L$201</definedName>
    <definedName name="_ru147">[9]Технотрейд147!$B$1:$L$200</definedName>
    <definedName name="_ru148">[9]Технотрейд148!$B$1:$L$200</definedName>
    <definedName name="_ru149">[9]Технотрейд149!$B$1:$L$200</definedName>
    <definedName name="_ru15">[9]Ларс15!$B$1:$L$213</definedName>
    <definedName name="_ru150">[9]Технотрейд150!$B$1:$L$200</definedName>
    <definedName name="_ru151">[9]Технотрейд151!$B$1:$L$200</definedName>
    <definedName name="_ru156" localSheetId="0">#REF!</definedName>
    <definedName name="_ru156" localSheetId="1">#REF!</definedName>
    <definedName name="_ru156" localSheetId="2">#REF!</definedName>
    <definedName name="_ru156" localSheetId="3">#REF!</definedName>
    <definedName name="_ru156">#REF!</definedName>
    <definedName name="_ru159">[9]Технотрейд159!$B$1:$L$200</definedName>
    <definedName name="_ru177">[9]Теско177!$B$1:$L$200</definedName>
    <definedName name="_ru183">'[10]183(руб)'!$B$1:$J$201</definedName>
    <definedName name="_ru216" localSheetId="0">#REF!</definedName>
    <definedName name="_ru216" localSheetId="1">#REF!</definedName>
    <definedName name="_ru216" localSheetId="2">#REF!</definedName>
    <definedName name="_ru216" localSheetId="3">#REF!</definedName>
    <definedName name="_ru216">#REF!</definedName>
    <definedName name="_ru241">[9]Кезьмино241!$B$1:$L$198</definedName>
    <definedName name="_ru242">'[10]242(руб)'!$B$1:$L$212</definedName>
    <definedName name="_ru277">[11]МегаРакурс277!$B$1:$L$202</definedName>
    <definedName name="_ru278">[9]Кезьмино278!$B$1:$L$199</definedName>
    <definedName name="_ru280">[11]Фронт280!$B$1:$L$200</definedName>
    <definedName name="_ru322" localSheetId="0">#REF!</definedName>
    <definedName name="_ru322" localSheetId="1">#REF!</definedName>
    <definedName name="_ru322" localSheetId="2">#REF!</definedName>
    <definedName name="_ru322" localSheetId="3">#REF!</definedName>
    <definedName name="_ru322">#REF!</definedName>
    <definedName name="_ru366">[9]ЦМТ366!$B$1:$L$200</definedName>
    <definedName name="_ru401">[11]Москапстрой401!$B$1:$L$200</definedName>
    <definedName name="_ru406">'[10]406_1(руб)'!$B$1:$L$205</definedName>
    <definedName name="_ru407">[11]ЗападМост407!$B$1:$L$200</definedName>
    <definedName name="_ru421" localSheetId="0">#REF!</definedName>
    <definedName name="_ru421" localSheetId="1">#REF!</definedName>
    <definedName name="_ru421" localSheetId="2">#REF!</definedName>
    <definedName name="_ru421" localSheetId="3">#REF!</definedName>
    <definedName name="_ru421">#REF!</definedName>
    <definedName name="_ru437" localSheetId="0">#REF!</definedName>
    <definedName name="_ru437" localSheetId="1">#REF!</definedName>
    <definedName name="_ru437" localSheetId="2">#REF!</definedName>
    <definedName name="_ru437" localSheetId="3">#REF!</definedName>
    <definedName name="_ru437">#REF!</definedName>
    <definedName name="_ru497">[9]Астиком497!$B$1:$L$206</definedName>
    <definedName name="_ru531">[9]Астиком531!$B$1:$L$202</definedName>
    <definedName name="_ru546">[9]АГВ_СТУДИЯ546!$B$1:$L$200</definedName>
    <definedName name="_ru563">[9]Астиком563!$B$1:$K$202</definedName>
    <definedName name="_ru612">[9]МытищТогрРяды612!$B$1:$L$200</definedName>
    <definedName name="_ru617">[9]Промстроймонолит617!$B$1:$L$200</definedName>
    <definedName name="_ru629">[9]Астиком636!$B$1:$L$200</definedName>
    <definedName name="_ru636">[9]Астиком636!$B$1:$L$200</definedName>
    <definedName name="_ru7231">[9]Монетчик7231!$B$1:$L$200</definedName>
    <definedName name="_ru7257">[9]Монетчик7257!$B$1:$L$200</definedName>
    <definedName name="_ru7277">[9]Монетчик7277!$B$1:$L$200</definedName>
    <definedName name="_ru7629">[9]Реалинвест7629!$B$1:$L$200</definedName>
    <definedName name="_ru98" localSheetId="0">#REF!</definedName>
    <definedName name="_ru98" localSheetId="1">#REF!</definedName>
    <definedName name="_ru98" localSheetId="2">#REF!</definedName>
    <definedName name="_ru98" localSheetId="3">#REF!</definedName>
    <definedName name="_ru98">#REF!</definedName>
    <definedName name="_s10_1">7930284312.521</definedName>
    <definedName name="_s10_2">275917881.832</definedName>
    <definedName name="_s10_3">0</definedName>
    <definedName name="_s10_4">8117770472.71</definedName>
    <definedName name="_s21_1">30804558.147</definedName>
    <definedName name="_s21_2">411667.803</definedName>
    <definedName name="_s21_3">1540227.90735</definedName>
    <definedName name="_s21_4">139535962.79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_SCF24" localSheetId="0">'[6]PR CN'!#REF!</definedName>
    <definedName name="_SCF24" localSheetId="1">'[6]PR CN'!#REF!</definedName>
    <definedName name="_SCF24" localSheetId="2">'[6]PR CN'!#REF!</definedName>
    <definedName name="_SCF24" localSheetId="3">'[6]PR CN'!#REF!</definedName>
    <definedName name="_SCF24">'[6]PR CN'!#REF!</definedName>
    <definedName name="_SCF25" localSheetId="0">'[6]PR CN'!#REF!</definedName>
    <definedName name="_SCF25" localSheetId="1">'[6]PR CN'!#REF!</definedName>
    <definedName name="_SCF25" localSheetId="2">'[6]PR CN'!#REF!</definedName>
    <definedName name="_SCF25" localSheetId="3">'[6]PR CN'!#REF!</definedName>
    <definedName name="_SCF25">'[6]PR CN'!#REF!</definedName>
    <definedName name="_SCF26">#N/A</definedName>
    <definedName name="_SCF27">#N/A</definedName>
    <definedName name="_SCF32" localSheetId="0">'[6]PR CN'!#REF!</definedName>
    <definedName name="_SCF32" localSheetId="1">'[6]PR CN'!#REF!</definedName>
    <definedName name="_SCF32" localSheetId="2">'[6]PR CN'!#REF!</definedName>
    <definedName name="_SCF32" localSheetId="3">'[6]PR CN'!#REF!</definedName>
    <definedName name="_SCF32">'[6]PR CN'!#REF!</definedName>
    <definedName name="_SCF33" localSheetId="0">'[6]PR CN'!#REF!</definedName>
    <definedName name="_SCF33" localSheetId="1">'[6]PR CN'!#REF!</definedName>
    <definedName name="_SCF33" localSheetId="2">'[6]PR CN'!#REF!</definedName>
    <definedName name="_SCF33" localSheetId="3">'[6]PR CN'!#REF!</definedName>
    <definedName name="_SCF33">'[6]PR CN'!#REF!</definedName>
    <definedName name="_SCF38" localSheetId="0">'[6]PR CN'!#REF!</definedName>
    <definedName name="_SCF38" localSheetId="1">'[6]PR CN'!#REF!</definedName>
    <definedName name="_SCF38" localSheetId="2">'[6]PR CN'!#REF!</definedName>
    <definedName name="_SCF38" localSheetId="3">'[6]PR CN'!#REF!</definedName>
    <definedName name="_SCF38">'[6]PR CN'!#REF!</definedName>
    <definedName name="_SCF39" localSheetId="0">'[6]PR CN'!#REF!</definedName>
    <definedName name="_SCF39" localSheetId="1">'[6]PR CN'!#REF!</definedName>
    <definedName name="_SCF39" localSheetId="2">'[6]PR CN'!#REF!</definedName>
    <definedName name="_SCF39" localSheetId="3">'[6]PR CN'!#REF!</definedName>
    <definedName name="_SCF39">'[6]PR CN'!#REF!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P1" localSheetId="0">[12]FES!#REF!</definedName>
    <definedName name="_SP1" localSheetId="1">[12]FES!#REF!</definedName>
    <definedName name="_SP1" localSheetId="2">[12]FES!#REF!</definedName>
    <definedName name="_SP1" localSheetId="3">[12]FES!#REF!</definedName>
    <definedName name="_SP1">[12]FES!#REF!</definedName>
    <definedName name="_SP10" localSheetId="0">[12]FES!#REF!</definedName>
    <definedName name="_SP10" localSheetId="1">[12]FES!#REF!</definedName>
    <definedName name="_SP10" localSheetId="2">[12]FES!#REF!</definedName>
    <definedName name="_SP10" localSheetId="3">[12]FES!#REF!</definedName>
    <definedName name="_SP10">[12]FES!#REF!</definedName>
    <definedName name="_SP11" localSheetId="0">[12]FES!#REF!</definedName>
    <definedName name="_SP11" localSheetId="1">[12]FES!#REF!</definedName>
    <definedName name="_SP11" localSheetId="2">[12]FES!#REF!</definedName>
    <definedName name="_SP11" localSheetId="3">[12]FES!#REF!</definedName>
    <definedName name="_SP11">[12]FES!#REF!</definedName>
    <definedName name="_SP12" localSheetId="0">[12]FES!#REF!</definedName>
    <definedName name="_SP12" localSheetId="1">[12]FES!#REF!</definedName>
    <definedName name="_SP12" localSheetId="2">[12]FES!#REF!</definedName>
    <definedName name="_SP12" localSheetId="3">[12]FES!#REF!</definedName>
    <definedName name="_SP12">[12]FES!#REF!</definedName>
    <definedName name="_SP13" localSheetId="0">[12]FES!#REF!</definedName>
    <definedName name="_SP13" localSheetId="1">[12]FES!#REF!</definedName>
    <definedName name="_SP13" localSheetId="2">[12]FES!#REF!</definedName>
    <definedName name="_SP13" localSheetId="3">[12]FES!#REF!</definedName>
    <definedName name="_SP13">[12]FES!#REF!</definedName>
    <definedName name="_SP14" localSheetId="0">[12]FES!#REF!</definedName>
    <definedName name="_SP14" localSheetId="1">[12]FES!#REF!</definedName>
    <definedName name="_SP14" localSheetId="2">[12]FES!#REF!</definedName>
    <definedName name="_SP14" localSheetId="3">[12]FES!#REF!</definedName>
    <definedName name="_SP14">[12]FES!#REF!</definedName>
    <definedName name="_SP15" localSheetId="0">[12]FES!#REF!</definedName>
    <definedName name="_SP15" localSheetId="1">[12]FES!#REF!</definedName>
    <definedName name="_SP15" localSheetId="2">[12]FES!#REF!</definedName>
    <definedName name="_SP15" localSheetId="3">[12]FES!#REF!</definedName>
    <definedName name="_SP15">[12]FES!#REF!</definedName>
    <definedName name="_SP16" localSheetId="0">[12]FES!#REF!</definedName>
    <definedName name="_SP16" localSheetId="1">[12]FES!#REF!</definedName>
    <definedName name="_SP16" localSheetId="2">[12]FES!#REF!</definedName>
    <definedName name="_SP16" localSheetId="3">[12]FES!#REF!</definedName>
    <definedName name="_SP16">[12]FES!#REF!</definedName>
    <definedName name="_SP17" localSheetId="0">[12]FES!#REF!</definedName>
    <definedName name="_SP17" localSheetId="1">[12]FES!#REF!</definedName>
    <definedName name="_SP17" localSheetId="2">[12]FES!#REF!</definedName>
    <definedName name="_SP17" localSheetId="3">[12]FES!#REF!</definedName>
    <definedName name="_SP17">[12]FES!#REF!</definedName>
    <definedName name="_SP18" localSheetId="0">[12]FES!#REF!</definedName>
    <definedName name="_SP18" localSheetId="1">[12]FES!#REF!</definedName>
    <definedName name="_SP18" localSheetId="2">[12]FES!#REF!</definedName>
    <definedName name="_SP18" localSheetId="3">[12]FES!#REF!</definedName>
    <definedName name="_SP18">[12]FES!#REF!</definedName>
    <definedName name="_SP19" localSheetId="0">[12]FES!#REF!</definedName>
    <definedName name="_SP19" localSheetId="1">[12]FES!#REF!</definedName>
    <definedName name="_SP19" localSheetId="2">[12]FES!#REF!</definedName>
    <definedName name="_SP19" localSheetId="3">[12]FES!#REF!</definedName>
    <definedName name="_SP19">[12]FES!#REF!</definedName>
    <definedName name="_SP2" localSheetId="0">[12]FES!#REF!</definedName>
    <definedName name="_SP2" localSheetId="1">[12]FES!#REF!</definedName>
    <definedName name="_SP2" localSheetId="2">[12]FES!#REF!</definedName>
    <definedName name="_SP2" localSheetId="3">[12]FES!#REF!</definedName>
    <definedName name="_SP2">[12]FES!#REF!</definedName>
    <definedName name="_SP20" localSheetId="0">[12]FES!#REF!</definedName>
    <definedName name="_SP20" localSheetId="1">[12]FES!#REF!</definedName>
    <definedName name="_SP20" localSheetId="2">[12]FES!#REF!</definedName>
    <definedName name="_SP20" localSheetId="3">[12]FES!#REF!</definedName>
    <definedName name="_SP20">[12]FES!#REF!</definedName>
    <definedName name="_SP3" localSheetId="0">[12]FES!#REF!</definedName>
    <definedName name="_SP3" localSheetId="1">[12]FES!#REF!</definedName>
    <definedName name="_SP3" localSheetId="2">[12]FES!#REF!</definedName>
    <definedName name="_SP3" localSheetId="3">[12]FES!#REF!</definedName>
    <definedName name="_SP3">[12]FES!#REF!</definedName>
    <definedName name="_SP4" localSheetId="0">[12]FES!#REF!</definedName>
    <definedName name="_SP4" localSheetId="1">[12]FES!#REF!</definedName>
    <definedName name="_SP4" localSheetId="2">[12]FES!#REF!</definedName>
    <definedName name="_SP4" localSheetId="3">[12]FES!#REF!</definedName>
    <definedName name="_SP4">[12]FES!#REF!</definedName>
    <definedName name="_SP5" localSheetId="0">[12]FES!#REF!</definedName>
    <definedName name="_SP5" localSheetId="1">[12]FES!#REF!</definedName>
    <definedName name="_SP5" localSheetId="2">[12]FES!#REF!</definedName>
    <definedName name="_SP5" localSheetId="3">[12]FES!#REF!</definedName>
    <definedName name="_SP5">[12]FES!#REF!</definedName>
    <definedName name="_SP7" localSheetId="0">[12]FES!#REF!</definedName>
    <definedName name="_SP7" localSheetId="1">[12]FES!#REF!</definedName>
    <definedName name="_SP7" localSheetId="2">[12]FES!#REF!</definedName>
    <definedName name="_SP7" localSheetId="3">[12]FES!#REF!</definedName>
    <definedName name="_SP7">[12]FES!#REF!</definedName>
    <definedName name="_SP8" localSheetId="0">[12]FES!#REF!</definedName>
    <definedName name="_SP8" localSheetId="1">[12]FES!#REF!</definedName>
    <definedName name="_SP8" localSheetId="2">[12]FES!#REF!</definedName>
    <definedName name="_SP8" localSheetId="3">[12]FES!#REF!</definedName>
    <definedName name="_SP8">[12]FES!#REF!</definedName>
    <definedName name="_SP9" localSheetId="0">[12]FES!#REF!</definedName>
    <definedName name="_SP9" localSheetId="1">[12]FES!#REF!</definedName>
    <definedName name="_SP9" localSheetId="2">[12]FES!#REF!</definedName>
    <definedName name="_SP9" localSheetId="3">[12]FES!#REF!</definedName>
    <definedName name="_SP9">[12]FES!#REF!</definedName>
    <definedName name="_sub1" localSheetId="0">#REF!</definedName>
    <definedName name="_sub1" localSheetId="1">#REF!</definedName>
    <definedName name="_sub1" localSheetId="2">#REF!</definedName>
    <definedName name="_sub1" localSheetId="3">#REF!</definedName>
    <definedName name="_sub1">#REF!</definedName>
    <definedName name="_sub2" localSheetId="0">#REF!</definedName>
    <definedName name="_sub2" localSheetId="1">#REF!</definedName>
    <definedName name="_sub2" localSheetId="2">#REF!</definedName>
    <definedName name="_sub2" localSheetId="3">#REF!</definedName>
    <definedName name="_sub2">#REF!</definedName>
    <definedName name="_sub3" localSheetId="0">#REF!</definedName>
    <definedName name="_sub3" localSheetId="1">#REF!</definedName>
    <definedName name="_sub3" localSheetId="2">#REF!</definedName>
    <definedName name="_sub3" localSheetId="3">#REF!</definedName>
    <definedName name="_sub3">#REF!</definedName>
    <definedName name="_sub4" localSheetId="0">#REF!</definedName>
    <definedName name="_sub4" localSheetId="1">#REF!</definedName>
    <definedName name="_sub4" localSheetId="2">#REF!</definedName>
    <definedName name="_sub4" localSheetId="3">#REF!</definedName>
    <definedName name="_sub4">#REF!</definedName>
    <definedName name="_SUM1" localSheetId="0">#REF!</definedName>
    <definedName name="_SUM1" localSheetId="1">#REF!</definedName>
    <definedName name="_SUM1" localSheetId="2">#REF!</definedName>
    <definedName name="_SUM1" localSheetId="3">#REF!</definedName>
    <definedName name="_SUM1">#REF!</definedName>
    <definedName name="_SUM2" localSheetId="0">#REF!</definedName>
    <definedName name="_SUM2" localSheetId="1">#REF!</definedName>
    <definedName name="_SUM2" localSheetId="2">#REF!</definedName>
    <definedName name="_SUM2" localSheetId="3">#REF!</definedName>
    <definedName name="_SUM2">#REF!</definedName>
    <definedName name="_SUM3" localSheetId="0">#REF!</definedName>
    <definedName name="_SUM3" localSheetId="1">#REF!</definedName>
    <definedName name="_SUM3" localSheetId="2">#REF!</definedName>
    <definedName name="_SUM3" localSheetId="3">#REF!</definedName>
    <definedName name="_SUM3">#REF!</definedName>
    <definedName name="_SUM4" localSheetId="0">#REF!</definedName>
    <definedName name="_SUM4" localSheetId="1">#REF!</definedName>
    <definedName name="_SUM4" localSheetId="2">#REF!</definedName>
    <definedName name="_SUM4" localSheetId="3">#REF!</definedName>
    <definedName name="_SUM4">#REF!</definedName>
    <definedName name="_vr102">'[10]102(вал)'!$B$1:$L$202</definedName>
    <definedName name="_vr272">[11]Алькор272!$B$1:$K$200</definedName>
    <definedName name="_vr285">[11]Ингеоком285!$B$1:$L$198</definedName>
    <definedName name="_vr314">[11]ЕТС314!$B$1:$L$200</definedName>
    <definedName name="_vr358">[11]Ингеоком358!$B$1:$L$200</definedName>
    <definedName name="_vr410" localSheetId="0">#REF!</definedName>
    <definedName name="_vr410" localSheetId="1">#REF!</definedName>
    <definedName name="_vr410" localSheetId="2">#REF!</definedName>
    <definedName name="_vr410" localSheetId="3">#REF!</definedName>
    <definedName name="_vr410">#REF!</definedName>
    <definedName name="_vr412">[11]Ингеоком412!$B$1:$L$200</definedName>
    <definedName name="_vr427">'[10]427Ввал'!$B$1:$L$217</definedName>
    <definedName name="_vv1" localSheetId="0">#REF!</definedName>
    <definedName name="_vv1" localSheetId="1">#REF!</definedName>
    <definedName name="_vv1" localSheetId="2">#REF!</definedName>
    <definedName name="_vv1" localSheetId="3">#REF!</definedName>
    <definedName name="_vv1">#REF!</definedName>
    <definedName name="_vv2" localSheetId="0">#REF!</definedName>
    <definedName name="_vv2" localSheetId="1">#REF!</definedName>
    <definedName name="_vv2" localSheetId="2">#REF!</definedName>
    <definedName name="_vv2" localSheetId="3">#REF!</definedName>
    <definedName name="_vv2">#REF!</definedName>
    <definedName name="_vvv1" localSheetId="0">#REF!</definedName>
    <definedName name="_vvv1" localSheetId="1">#REF!</definedName>
    <definedName name="_vvv1" localSheetId="2">#REF!</definedName>
    <definedName name="_vvv1" localSheetId="3">#REF!</definedName>
    <definedName name="_vvv1">#REF!</definedName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_SIGN" localSheetId="0">#REF!</definedName>
    <definedName name="A_SIGN" localSheetId="1">#REF!</definedName>
    <definedName name="A_SIGN" localSheetId="2">#REF!</definedName>
    <definedName name="A_SIGN" localSheetId="3">#REF!</definedName>
    <definedName name="A_SIGN">#REF!</definedName>
    <definedName name="aa" localSheetId="0">[8]UI.1000!aa</definedName>
    <definedName name="aa" localSheetId="1">[8]UI.1000!aa</definedName>
    <definedName name="aa" localSheetId="2">[8]UI.1000!aa</definedName>
    <definedName name="aa" localSheetId="3">[8]UI.1000!aa</definedName>
    <definedName name="aa">[8]UI.1000!aa</definedName>
    <definedName name="aaa" localSheetId="0">#REF!</definedName>
    <definedName name="aaa" localSheetId="1">#REF!</definedName>
    <definedName name="aaa" localSheetId="2">#REF!</definedName>
    <definedName name="aaa" localSheetId="3">#REF!</definedName>
    <definedName name="aaa">#REF!</definedName>
    <definedName name="aaaaa" localSheetId="0">[8]UI.1000!aaaaa</definedName>
    <definedName name="aaaaa" localSheetId="1">[8]UI.1000!aaaaa</definedName>
    <definedName name="aaaaa" localSheetId="2">[8]UI.1000!aaaaa</definedName>
    <definedName name="aaaaa" localSheetId="3">[8]UI.1000!aaaaa</definedName>
    <definedName name="aaaaa">[8]UI.1000!aaaaa</definedName>
    <definedName name="AccessDatabase" hidden="1">"C:\Мои документы\New standart\MS-Reports\Резервирование.mdb"</definedName>
    <definedName name="Account_Balance" localSheetId="0">#REF!</definedName>
    <definedName name="Account_Balance" localSheetId="1">#REF!</definedName>
    <definedName name="Account_Balance" localSheetId="2">#REF!</definedName>
    <definedName name="Account_Balance" localSheetId="3">#REF!</definedName>
    <definedName name="Account_Balance">#REF!</definedName>
    <definedName name="Accounts">[13]hMapping!$A$111:$I$640</definedName>
    <definedName name="ACwvu.Для._.И.М.." localSheetId="0" hidden="1">[14]кредпортф!#REF!</definedName>
    <definedName name="ACwvu.Для._.И.М.." localSheetId="1" hidden="1">[14]кредпортф!#REF!</definedName>
    <definedName name="ACwvu.Для._.И.М.." localSheetId="2" hidden="1">[14]кредпортф!#REF!</definedName>
    <definedName name="ACwvu.Для._.И.М.." localSheetId="3" hidden="1">[14]кредпортф!#REF!</definedName>
    <definedName name="ACwvu.Для._.И.М.." hidden="1">[14]кредпортф!#REF!</definedName>
    <definedName name="ad" localSheetId="0">[8]UI.1000!ad</definedName>
    <definedName name="ad" localSheetId="1">[8]UI.1000!ad</definedName>
    <definedName name="ad" localSheetId="2">[8]UI.1000!ad</definedName>
    <definedName name="ad" localSheetId="3">[8]UI.1000!ad</definedName>
    <definedName name="ad">[8]UI.1000!ad</definedName>
    <definedName name="aig" localSheetId="0">#REF!</definedName>
    <definedName name="aig" localSheetId="1">#REF!</definedName>
    <definedName name="aig" localSheetId="2">#REF!</definedName>
    <definedName name="aig" localSheetId="3">#REF!</definedName>
    <definedName name="aig">#REF!</definedName>
    <definedName name="aigus" localSheetId="0">#REF!</definedName>
    <definedName name="aigus" localSheetId="1">#REF!</definedName>
    <definedName name="aigus" localSheetId="2">#REF!</definedName>
    <definedName name="aigus" localSheetId="3">#REF!</definedName>
    <definedName name="aigus">#REF!</definedName>
    <definedName name="alfa" localSheetId="3">#REF!</definedName>
    <definedName name="alfa">#REF!</definedName>
    <definedName name="alksb2" localSheetId="0">[15]облигации!#REF!</definedName>
    <definedName name="alksb2" localSheetId="1">[15]облигации!#REF!</definedName>
    <definedName name="alksb2" localSheetId="2">[15]облигации!#REF!</definedName>
    <definedName name="alksb2" localSheetId="3">[15]облигации!#REF!</definedName>
    <definedName name="alksb2">[15]облигации!#REF!</definedName>
    <definedName name="alv" localSheetId="0">#REF!</definedName>
    <definedName name="alv" localSheetId="1">#REF!</definedName>
    <definedName name="alv" localSheetId="2">#REF!</definedName>
    <definedName name="alv" localSheetId="3">#REF!</definedName>
    <definedName name="alv">#REF!</definedName>
    <definedName name="apr" localSheetId="0">#REF!</definedName>
    <definedName name="apr" localSheetId="1">#REF!</definedName>
    <definedName name="apr" localSheetId="2">#REF!</definedName>
    <definedName name="apr" localSheetId="3">#REF!</definedName>
    <definedName name="apr">#REF!</definedName>
    <definedName name="aprkzt" localSheetId="0">#REF!</definedName>
    <definedName name="aprkzt" localSheetId="1">#REF!</definedName>
    <definedName name="aprkzt" localSheetId="2">#REF!</definedName>
    <definedName name="aprkzt" localSheetId="3">#REF!</definedName>
    <definedName name="aprkzt">#REF!</definedName>
    <definedName name="aprusd" localSheetId="0">#REF!</definedName>
    <definedName name="aprusd" localSheetId="1">#REF!</definedName>
    <definedName name="aprusd" localSheetId="2">#REF!</definedName>
    <definedName name="aprusd" localSheetId="3">#REF!</definedName>
    <definedName name="aprusd">#REF!</definedName>
    <definedName name="ARA_Threshold" localSheetId="0">#REF!</definedName>
    <definedName name="ARA_Threshold" localSheetId="1">#REF!</definedName>
    <definedName name="ARA_Threshold" localSheetId="2">#REF!</definedName>
    <definedName name="ARA_Threshold" localSheetId="3">#REF!</definedName>
    <definedName name="ARA_Threshold">#REF!</definedName>
    <definedName name="ARP_Threshold" localSheetId="0">#REF!</definedName>
    <definedName name="ARP_Threshold" localSheetId="1">#REF!</definedName>
    <definedName name="ARP_Threshold" localSheetId="2">#REF!</definedName>
    <definedName name="ARP_Threshold" localSheetId="3">#REF!</definedName>
    <definedName name="ARP_Threshold">#REF!</definedName>
    <definedName name="AS" localSheetId="0">#REF!</definedName>
    <definedName name="AS" localSheetId="1">#REF!</definedName>
    <definedName name="AS" localSheetId="2">#REF!</definedName>
    <definedName name="AS" localSheetId="3">#REF!</definedName>
    <definedName name="AS">#REF!</definedName>
    <definedName name="AS2DocOpenMode" hidden="1">"AS2DocumentEdit"</definedName>
    <definedName name="AS2HasNoAutoHeaderFooter" hidden="1">" "</definedName>
    <definedName name="AS2NamedRange" hidden="1">13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localSheetId="2" hidden="1">#REF!</definedName>
    <definedName name="AS2StaticLS" localSheetId="3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Asas">[16]SMSTemp!$B$32</definedName>
    <definedName name="ASASAS">[16]SMSTemp!$B$51</definedName>
    <definedName name="asbn" localSheetId="0">#REF!</definedName>
    <definedName name="asbn" localSheetId="1">#REF!</definedName>
    <definedName name="asbn" localSheetId="2">#REF!</definedName>
    <definedName name="asbn" localSheetId="3">#REF!</definedName>
    <definedName name="asbn">#REF!</definedName>
    <definedName name="asd" localSheetId="0">[8]UI.1000!asd</definedName>
    <definedName name="asd" localSheetId="1">[8]UI.1000!asd</definedName>
    <definedName name="asd" localSheetId="2">[8]UI.1000!asd</definedName>
    <definedName name="asd" localSheetId="3">[8]UI.1000!asd</definedName>
    <definedName name="asd">[8]UI.1000!asd</definedName>
    <definedName name="asel1" localSheetId="0">#REF!</definedName>
    <definedName name="asel1" localSheetId="1">#REF!</definedName>
    <definedName name="asel1" localSheetId="2">#REF!</definedName>
    <definedName name="asel1" localSheetId="3">#REF!</definedName>
    <definedName name="asel1">#REF!</definedName>
    <definedName name="asel12" localSheetId="0">#REF!</definedName>
    <definedName name="asel12" localSheetId="1">#REF!</definedName>
    <definedName name="asel12" localSheetId="2">#REF!</definedName>
    <definedName name="asel12" localSheetId="3">#REF!</definedName>
    <definedName name="asel12">#REF!</definedName>
    <definedName name="asel1c" localSheetId="0">#REF!</definedName>
    <definedName name="asel1c" localSheetId="1">#REF!</definedName>
    <definedName name="asel1c" localSheetId="2">#REF!</definedName>
    <definedName name="asel1c" localSheetId="3">#REF!</definedName>
    <definedName name="asel1c">#REF!</definedName>
    <definedName name="asel1r" localSheetId="0">#REF!</definedName>
    <definedName name="asel1r" localSheetId="1">#REF!</definedName>
    <definedName name="asel1r" localSheetId="2">#REF!</definedName>
    <definedName name="asel1r" localSheetId="3">#REF!</definedName>
    <definedName name="asel1r">#REF!</definedName>
    <definedName name="asfi" localSheetId="0">#REF!</definedName>
    <definedName name="asfi" localSheetId="1">#REF!</definedName>
    <definedName name="asfi" localSheetId="2">#REF!</definedName>
    <definedName name="asfi" localSheetId="3">#REF!</definedName>
    <definedName name="asfi">#REF!</definedName>
    <definedName name="asfi3" localSheetId="0">#REF!</definedName>
    <definedName name="asfi3" localSheetId="1">#REF!</definedName>
    <definedName name="asfi3" localSheetId="2">#REF!</definedName>
    <definedName name="asfi3" localSheetId="3">#REF!</definedName>
    <definedName name="asfi3">#REF!</definedName>
    <definedName name="asfi3c" localSheetId="0">#REF!</definedName>
    <definedName name="asfi3c" localSheetId="1">#REF!</definedName>
    <definedName name="asfi3c" localSheetId="2">#REF!</definedName>
    <definedName name="asfi3c" localSheetId="3">#REF!</definedName>
    <definedName name="asfi3c">#REF!</definedName>
    <definedName name="asfi3r" localSheetId="0">#REF!</definedName>
    <definedName name="asfi3r" localSheetId="1">#REF!</definedName>
    <definedName name="asfi3r" localSheetId="2">#REF!</definedName>
    <definedName name="asfi3r" localSheetId="3">#REF!</definedName>
    <definedName name="asfi3r">#REF!</definedName>
    <definedName name="asfi4np" localSheetId="0">#REF!</definedName>
    <definedName name="asfi4np" localSheetId="1">#REF!</definedName>
    <definedName name="asfi4np" localSheetId="2">#REF!</definedName>
    <definedName name="asfi4np" localSheetId="3">#REF!</definedName>
    <definedName name="asfi4np">#REF!</definedName>
    <definedName name="asfi5np" localSheetId="0">#REF!</definedName>
    <definedName name="asfi5np" localSheetId="1">#REF!</definedName>
    <definedName name="asfi5np" localSheetId="2">#REF!</definedName>
    <definedName name="asfi5np" localSheetId="3">#REF!</definedName>
    <definedName name="asfi5np">#REF!</definedName>
    <definedName name="asfi6" localSheetId="0">#REF!</definedName>
    <definedName name="asfi6" localSheetId="1">#REF!</definedName>
    <definedName name="asfi6" localSheetId="2">#REF!</definedName>
    <definedName name="asfi6" localSheetId="3">#REF!</definedName>
    <definedName name="asfi6">#REF!</definedName>
    <definedName name="asfi6c" localSheetId="0">#REF!</definedName>
    <definedName name="asfi6c" localSheetId="1">#REF!</definedName>
    <definedName name="asfi6c" localSheetId="2">#REF!</definedName>
    <definedName name="asfi6c" localSheetId="3">#REF!</definedName>
    <definedName name="asfi6c">#REF!</definedName>
    <definedName name="asfi6r" localSheetId="0">#REF!</definedName>
    <definedName name="asfi6r" localSheetId="1">#REF!</definedName>
    <definedName name="asfi6r" localSheetId="2">#REF!</definedName>
    <definedName name="asfi6r" localSheetId="3">#REF!</definedName>
    <definedName name="asfi6r">#REF!</definedName>
    <definedName name="asfi7np" localSheetId="0">#REF!</definedName>
    <definedName name="asfi7np" localSheetId="1">#REF!</definedName>
    <definedName name="asfi7np" localSheetId="2">#REF!</definedName>
    <definedName name="asfi7np" localSheetId="3">#REF!</definedName>
    <definedName name="asfi7np">#REF!</definedName>
    <definedName name="asfi8" localSheetId="0">#REF!</definedName>
    <definedName name="asfi8" localSheetId="1">#REF!</definedName>
    <definedName name="asfi8" localSheetId="2">#REF!</definedName>
    <definedName name="asfi8" localSheetId="3">#REF!</definedName>
    <definedName name="asfi8">#REF!</definedName>
    <definedName name="asfi8c" localSheetId="0">#REF!</definedName>
    <definedName name="asfi8c" localSheetId="1">#REF!</definedName>
    <definedName name="asfi8c" localSheetId="2">#REF!</definedName>
    <definedName name="asfi8c" localSheetId="3">#REF!</definedName>
    <definedName name="asfi8c">#REF!</definedName>
    <definedName name="asfi8r" localSheetId="0">#REF!</definedName>
    <definedName name="asfi8r" localSheetId="1">#REF!</definedName>
    <definedName name="asfi8r" localSheetId="2">#REF!</definedName>
    <definedName name="asfi8r" localSheetId="3">#REF!</definedName>
    <definedName name="asfi8r">#REF!</definedName>
    <definedName name="asfib4" localSheetId="0">#REF!</definedName>
    <definedName name="asfib4" localSheetId="1">#REF!</definedName>
    <definedName name="asfib4" localSheetId="2">#REF!</definedName>
    <definedName name="asfib4" localSheetId="3">#REF!</definedName>
    <definedName name="asfib4">#REF!</definedName>
    <definedName name="asfib4c" localSheetId="0">#REF!</definedName>
    <definedName name="asfib4c" localSheetId="1">#REF!</definedName>
    <definedName name="asfib4c" localSheetId="2">#REF!</definedName>
    <definedName name="asfib4c" localSheetId="3">#REF!</definedName>
    <definedName name="asfib4c">#REF!</definedName>
    <definedName name="asfib4r" localSheetId="0">#REF!</definedName>
    <definedName name="asfib4r" localSheetId="1">#REF!</definedName>
    <definedName name="asfib4r" localSheetId="2">#REF!</definedName>
    <definedName name="asfib4r" localSheetId="3">#REF!</definedName>
    <definedName name="asfib4r">#REF!</definedName>
    <definedName name="asfib5" localSheetId="0">#REF!</definedName>
    <definedName name="asfib5" localSheetId="1">#REF!</definedName>
    <definedName name="asfib5" localSheetId="2">#REF!</definedName>
    <definedName name="asfib5" localSheetId="3">#REF!</definedName>
    <definedName name="asfib5">#REF!</definedName>
    <definedName name="asfib5c" localSheetId="0">#REF!</definedName>
    <definedName name="asfib5c" localSheetId="1">#REF!</definedName>
    <definedName name="asfib5c" localSheetId="2">#REF!</definedName>
    <definedName name="asfib5c" localSheetId="3">#REF!</definedName>
    <definedName name="asfib5c">#REF!</definedName>
    <definedName name="asfib5r" localSheetId="0">#REF!</definedName>
    <definedName name="asfib5r" localSheetId="1">#REF!</definedName>
    <definedName name="asfib5r" localSheetId="2">#REF!</definedName>
    <definedName name="asfib5r" localSheetId="3">#REF!</definedName>
    <definedName name="asfib5r">#REF!</definedName>
    <definedName name="asfib7" localSheetId="0">#REF!</definedName>
    <definedName name="asfib7" localSheetId="1">#REF!</definedName>
    <definedName name="asfib7" localSheetId="2">#REF!</definedName>
    <definedName name="asfib7" localSheetId="3">#REF!</definedName>
    <definedName name="asfib7">#REF!</definedName>
    <definedName name="asfib7c" localSheetId="0">#REF!</definedName>
    <definedName name="asfib7c" localSheetId="1">#REF!</definedName>
    <definedName name="asfib7c" localSheetId="2">#REF!</definedName>
    <definedName name="asfib7c" localSheetId="3">#REF!</definedName>
    <definedName name="asfib7c">#REF!</definedName>
    <definedName name="asfib7r" localSheetId="0">#REF!</definedName>
    <definedName name="asfib7r" localSheetId="1">#REF!</definedName>
    <definedName name="asfib7r" localSheetId="2">#REF!</definedName>
    <definedName name="asfib7r" localSheetId="3">#REF!</definedName>
    <definedName name="asfib7r">#REF!</definedName>
    <definedName name="atfb" localSheetId="0">#REF!</definedName>
    <definedName name="atfb" localSheetId="1">#REF!</definedName>
    <definedName name="atfb" localSheetId="2">#REF!</definedName>
    <definedName name="atfb" localSheetId="3">#REF!</definedName>
    <definedName name="atfb">#REF!</definedName>
    <definedName name="atfbgdr" localSheetId="0">#REF!</definedName>
    <definedName name="atfbgdr" localSheetId="1">#REF!</definedName>
    <definedName name="atfbgdr" localSheetId="2">#REF!</definedName>
    <definedName name="atfbgdr" localSheetId="3">#REF!</definedName>
    <definedName name="atfbgdr">#REF!</definedName>
    <definedName name="AuditDate">[17]SMSTemp!$B$4</definedName>
    <definedName name="Aug">[18]!Aug</definedName>
    <definedName name="aver">'[19]IFRS FS'!$J$4</definedName>
    <definedName name="ay" localSheetId="0">#REF!</definedName>
    <definedName name="ay" localSheetId="1">#REF!</definedName>
    <definedName name="ay" localSheetId="2">#REF!</definedName>
    <definedName name="ay" localSheetId="3">#REF!</definedName>
    <definedName name="ay">#REF!</definedName>
    <definedName name="B_SIGN" localSheetId="0">#REF!</definedName>
    <definedName name="B_SIGN" localSheetId="1">#REF!</definedName>
    <definedName name="B_SIGN" localSheetId="2">#REF!</definedName>
    <definedName name="B_SIGN" localSheetId="3">#REF!</definedName>
    <definedName name="B_SIGN">#REF!</definedName>
    <definedName name="BAL_STOIMOST" localSheetId="0">#REF!</definedName>
    <definedName name="BAL_STOIMOST" localSheetId="1">#REF!</definedName>
    <definedName name="BAL_STOIMOST" localSheetId="2">#REF!</definedName>
    <definedName name="BAL_STOIMOST" localSheetId="3">#REF!</definedName>
    <definedName name="BAL_STOIMOST">#REF!</definedName>
    <definedName name="Balance_Sheet" localSheetId="0">#REF!</definedName>
    <definedName name="Balance_Sheet" localSheetId="1">#REF!</definedName>
    <definedName name="Balance_Sheet" localSheetId="2">#REF!</definedName>
    <definedName name="Balance_Sheet" localSheetId="3">#REF!</definedName>
    <definedName name="Balance_Sheet">#REF!</definedName>
    <definedName name="BANK_BUY" localSheetId="0">#REF!</definedName>
    <definedName name="BANK_BUY" localSheetId="1">#REF!</definedName>
    <definedName name="BANK_BUY" localSheetId="2">#REF!</definedName>
    <definedName name="BANK_BUY" localSheetId="3">#REF!</definedName>
    <definedName name="BANK_BUY">#REF!</definedName>
    <definedName name="BANK_NAME" localSheetId="0">'[20]7.6-2'!#REF!</definedName>
    <definedName name="BANK_NAME" localSheetId="1">'[20]7.6-2'!#REF!</definedName>
    <definedName name="BANK_NAME" localSheetId="2">'[20]7.6-2'!#REF!</definedName>
    <definedName name="BANK_NAME" localSheetId="3">'[20]7.6-2'!#REF!</definedName>
    <definedName name="BANK_NAME">'[20]7.6-2'!#REF!</definedName>
    <definedName name="BANK_SALE" localSheetId="0">#REF!</definedName>
    <definedName name="BANK_SALE" localSheetId="1">#REF!</definedName>
    <definedName name="BANK_SALE" localSheetId="2">#REF!</definedName>
    <definedName name="BANK_SALE" localSheetId="3">#REF!</definedName>
    <definedName name="BANK_SALE">#REF!</definedName>
    <definedName name="basic_level">'[21]Threshold Table'!$A$6:$C$11</definedName>
    <definedName name="bb" localSheetId="0">[8]UI.1000!bb</definedName>
    <definedName name="bb" localSheetId="1">[8]UI.1000!bb</definedName>
    <definedName name="bb" localSheetId="2">[8]UI.1000!bb</definedName>
    <definedName name="bb" localSheetId="3">[8]UI.1000!bb</definedName>
    <definedName name="bb">[8]UI.1000!bb</definedName>
    <definedName name="BC" localSheetId="0">[22]hMapping!#REF!</definedName>
    <definedName name="BC" localSheetId="1">[22]hMapping!#REF!</definedName>
    <definedName name="BC" localSheetId="2">[22]hMapping!#REF!</definedName>
    <definedName name="BC" localSheetId="3">[22]hMapping!#REF!</definedName>
    <definedName name="BC">[22]hMapping!#REF!</definedName>
    <definedName name="Beg_Date" localSheetId="0">#REF!</definedName>
    <definedName name="Beg_Date" localSheetId="1">#REF!</definedName>
    <definedName name="Beg_Date" localSheetId="2">#REF!</definedName>
    <definedName name="Beg_Date" localSheetId="3">#REF!</definedName>
    <definedName name="Beg_Date">#REF!</definedName>
    <definedName name="bg" localSheetId="0">#REF!</definedName>
    <definedName name="bg" localSheetId="1">#REF!</definedName>
    <definedName name="bg" localSheetId="2">#REF!</definedName>
    <definedName name="bg" localSheetId="3">#REF!</definedName>
    <definedName name="bg">#REF!</definedName>
    <definedName name="BG_Del" hidden="1">15</definedName>
    <definedName name="BG_Ins" hidden="1">4</definedName>
    <definedName name="BG_Mod" hidden="1">6</definedName>
    <definedName name="bgus" localSheetId="0">#REF!</definedName>
    <definedName name="bgus" localSheetId="1">#REF!</definedName>
    <definedName name="bgus" localSheetId="2">#REF!</definedName>
    <definedName name="bgus" localSheetId="3">#REF!</definedName>
    <definedName name="bgus">#REF!</definedName>
    <definedName name="bko" localSheetId="0">#REF!</definedName>
    <definedName name="bko" localSheetId="1">#REF!</definedName>
    <definedName name="bko" localSheetId="2">#REF!</definedName>
    <definedName name="bko" localSheetId="3">#REF!</definedName>
    <definedName name="bko">#REF!</definedName>
    <definedName name="bkor" localSheetId="0">#REF!</definedName>
    <definedName name="bkor" localSheetId="1">#REF!</definedName>
    <definedName name="bkor" localSheetId="2">#REF!</definedName>
    <definedName name="bkor" localSheetId="3">#REF!</definedName>
    <definedName name="bkor">#REF!</definedName>
    <definedName name="BlackPlatePriceBaseIn" localSheetId="0">#REF!</definedName>
    <definedName name="BlackPlatePriceBaseIn" localSheetId="1">#REF!</definedName>
    <definedName name="BlackPlatePriceBaseIn" localSheetId="2">#REF!</definedName>
    <definedName name="BlackPlatePriceBaseIn" localSheetId="3">#REF!</definedName>
    <definedName name="BlackPlatePriceBaseIn">#REF!</definedName>
    <definedName name="BlackPlatePriceOptimisticIn" localSheetId="0">#REF!</definedName>
    <definedName name="BlackPlatePriceOptimisticIn" localSheetId="1">#REF!</definedName>
    <definedName name="BlackPlatePriceOptimisticIn" localSheetId="2">#REF!</definedName>
    <definedName name="BlackPlatePriceOptimisticIn" localSheetId="3">#REF!</definedName>
    <definedName name="BlackPlatePriceOptimisticIn">#REF!</definedName>
    <definedName name="BlackPlatePricePessimisticIn" localSheetId="0">#REF!</definedName>
    <definedName name="BlackPlatePricePessimisticIn" localSheetId="1">#REF!</definedName>
    <definedName name="BlackPlatePricePessimisticIn" localSheetId="2">#REF!</definedName>
    <definedName name="BlackPlatePricePessimisticIn" localSheetId="3">#REF!</definedName>
    <definedName name="BlackPlatePricePessimisticIn">#REF!</definedName>
    <definedName name="BLACKPLATES" localSheetId="0">#REF!</definedName>
    <definedName name="BLACKPLATES" localSheetId="1">#REF!</definedName>
    <definedName name="BLACKPLATES" localSheetId="2">#REF!</definedName>
    <definedName name="BLACKPLATES" localSheetId="3">#REF!</definedName>
    <definedName name="BLACKPLATES">#REF!</definedName>
    <definedName name="BlackPlateUnitVariableKZTShareIn" localSheetId="0">#REF!</definedName>
    <definedName name="BlackPlateUnitVariableKZTShareIn" localSheetId="1">#REF!</definedName>
    <definedName name="BlackPlateUnitVariableKZTShareIn" localSheetId="2">#REF!</definedName>
    <definedName name="BlackPlateUnitVariableKZTShareIn" localSheetId="3">#REF!</definedName>
    <definedName name="BlackPlateUnitVariableKZTShareIn">#REF!</definedName>
    <definedName name="BlackPlateUnitVariableRealIn" localSheetId="0">#REF!</definedName>
    <definedName name="BlackPlateUnitVariableRealIn" localSheetId="1">#REF!</definedName>
    <definedName name="BlackPlateUnitVariableRealIn" localSheetId="2">#REF!</definedName>
    <definedName name="BlackPlateUnitVariableRealIn" localSheetId="3">#REF!</definedName>
    <definedName name="BlackPlateUnitVariableRealIn">#REF!</definedName>
    <definedName name="BlackPlateVolumeBaseIn" localSheetId="0">#REF!</definedName>
    <definedName name="BlackPlateVolumeBaseIn" localSheetId="1">#REF!</definedName>
    <definedName name="BlackPlateVolumeBaseIn" localSheetId="2">#REF!</definedName>
    <definedName name="BlackPlateVolumeBaseIn" localSheetId="3">#REF!</definedName>
    <definedName name="BlackPlateVolumeBaseIn">#REF!</definedName>
    <definedName name="BlackPlateVolumeOptimisticIn" localSheetId="0">#REF!</definedName>
    <definedName name="BlackPlateVolumeOptimisticIn" localSheetId="1">#REF!</definedName>
    <definedName name="BlackPlateVolumeOptimisticIn" localSheetId="2">#REF!</definedName>
    <definedName name="BlackPlateVolumeOptimisticIn" localSheetId="3">#REF!</definedName>
    <definedName name="BlackPlateVolumeOptimisticIn">#REF!</definedName>
    <definedName name="BlackPlateVolumePessimisticIn" localSheetId="0">#REF!</definedName>
    <definedName name="BlackPlateVolumePessimisticIn" localSheetId="1">#REF!</definedName>
    <definedName name="BlackPlateVolumePessimisticIn" localSheetId="2">#REF!</definedName>
    <definedName name="BlackPlateVolumePessimisticIn" localSheetId="3">#REF!</definedName>
    <definedName name="BlackPlateVolumePessimisticIn">#REF!</definedName>
    <definedName name="blank_nP10">[23]XLR_NoRangeSheet!$G$6</definedName>
    <definedName name="blank_nP11">[23]XLR_NoRangeSheet!$I$6</definedName>
    <definedName name="blank_nP12">[23]XLR_NoRangeSheet!$K$6</definedName>
    <definedName name="blank_nP13">[23]XLR_NoRangeSheet!$M$6</definedName>
    <definedName name="blank_nP14">[23]XLR_NoRangeSheet!$O$6</definedName>
    <definedName name="blank_nP15">[23]XLR_NoRangeSheet!$Q$6</definedName>
    <definedName name="blank_nP16">[23]XLR_NoRangeSheet!$S$6</definedName>
    <definedName name="blank_nValP10">[23]XLR_NoRangeSheet!$H$6</definedName>
    <definedName name="blank_nValP11">[23]XLR_NoRangeSheet!$J$6</definedName>
    <definedName name="blank_nValP12">[23]XLR_NoRangeSheet!$L$6</definedName>
    <definedName name="blank_nValP13">[23]XLR_NoRangeSheet!$N$6</definedName>
    <definedName name="blank_nValP14">[23]XLR_NoRangeSheet!$P$6</definedName>
    <definedName name="blank_nValP15">[23]XLR_NoRangeSheet!$R$6</definedName>
    <definedName name="blank_nValP16">[23]XLR_NoRangeSheet!$T$6</definedName>
    <definedName name="blank1_nP20">[23]XLR_NoRangeSheet!$B$7</definedName>
    <definedName name="blank1_nP21">[23]XLR_NoRangeSheet!$D$7</definedName>
    <definedName name="blank1_nP22">[23]XLR_NoRangeSheet!$F$7</definedName>
    <definedName name="blank1_nP23">[23]XLR_NoRangeSheet!$H$7</definedName>
    <definedName name="blank1_nP24">[23]XLR_NoRangeSheet!$J$7</definedName>
    <definedName name="blank1_nP25">[23]XLR_NoRangeSheet!$L$7</definedName>
    <definedName name="blank1_nP26">[23]XLR_NoRangeSheet!$N$7</definedName>
    <definedName name="blank1_nValP20">[23]XLR_NoRangeSheet!$C$7</definedName>
    <definedName name="blank1_nValP21">[23]XLR_NoRangeSheet!$E$7</definedName>
    <definedName name="blank1_nValP22">[23]XLR_NoRangeSheet!$G$7</definedName>
    <definedName name="blank1_nValP23">[23]XLR_NoRangeSheet!$I$7</definedName>
    <definedName name="blank1_nValP24">[23]XLR_NoRangeSheet!$K$7</definedName>
    <definedName name="blank1_nValP25">[23]XLR_NoRangeSheet!$M$7</definedName>
    <definedName name="blank1_nValP26">[23]XLR_NoRangeSheet!$O$7</definedName>
    <definedName name="blank10_nP110">[23]XLR_NoRangeSheet!$B$16</definedName>
    <definedName name="blank10_nP111">[23]XLR_NoRangeSheet!$D$16</definedName>
    <definedName name="blank10_nP112">[23]XLR_NoRangeSheet!$F$16</definedName>
    <definedName name="blank10_nP113">[23]XLR_NoRangeSheet!$H$16</definedName>
    <definedName name="blank10_nP114">[23]XLR_NoRangeSheet!$J$16</definedName>
    <definedName name="blank10_nP115">[23]XLR_NoRangeSheet!$L$16</definedName>
    <definedName name="blank10_nP116">[23]XLR_NoRangeSheet!$N$16</definedName>
    <definedName name="blank10_nValP110">[23]XLR_NoRangeSheet!$C$16</definedName>
    <definedName name="blank10_nValP111">[23]XLR_NoRangeSheet!$E$16</definedName>
    <definedName name="blank10_nValP112">[23]XLR_NoRangeSheet!$G$16</definedName>
    <definedName name="blank10_nValP113">[23]XLR_NoRangeSheet!$I$16</definedName>
    <definedName name="blank10_nValP114">[23]XLR_NoRangeSheet!$K$16</definedName>
    <definedName name="blank10_nValP115">[23]XLR_NoRangeSheet!$M$16</definedName>
    <definedName name="blank10_nValP116">[23]XLR_NoRangeSheet!$O$16</definedName>
    <definedName name="BLANK11_NP120" hidden="1">[24]XLR_NoRangeSheet!$B$17</definedName>
    <definedName name="BLANK11_NP121" hidden="1">[24]XLR_NoRangeSheet!$D$17</definedName>
    <definedName name="BLANK11_NP122" hidden="1">[24]XLR_NoRangeSheet!$F$17</definedName>
    <definedName name="BLANK11_NP123" hidden="1">[24]XLR_NoRangeSheet!$H$17</definedName>
    <definedName name="BLANK11_NP124" hidden="1">[24]XLR_NoRangeSheet!$J$17</definedName>
    <definedName name="BLANK11_NP125" hidden="1">[24]XLR_NoRangeSheet!$L$17</definedName>
    <definedName name="BLANK11_NP126" hidden="1">[24]XLR_NoRangeSheet!$N$17</definedName>
    <definedName name="BLANK11_NVALP120" hidden="1">[24]XLR_NoRangeSheet!$C$17</definedName>
    <definedName name="BLANK11_NVALP121" hidden="1">[24]XLR_NoRangeSheet!$E$17</definedName>
    <definedName name="BLANK11_NVALP122" hidden="1">[24]XLR_NoRangeSheet!$G$17</definedName>
    <definedName name="BLANK11_NVALP123" hidden="1">[24]XLR_NoRangeSheet!$I$17</definedName>
    <definedName name="BLANK11_NVALP124" hidden="1">[24]XLR_NoRangeSheet!$K$17</definedName>
    <definedName name="BLANK11_NVALP125" hidden="1">[24]XLR_NoRangeSheet!$M$17</definedName>
    <definedName name="BLANK11_NVALP126" hidden="1">[24]XLR_NoRangeSheet!$O$17</definedName>
    <definedName name="blank2_nP30">[23]XLR_NoRangeSheet!$B$8</definedName>
    <definedName name="blank2_nP31">[23]XLR_NoRangeSheet!$D$8</definedName>
    <definedName name="blank2_nP32">[23]XLR_NoRangeSheet!$F$8</definedName>
    <definedName name="blank2_nP33">[23]XLR_NoRangeSheet!$H$8</definedName>
    <definedName name="blank2_nP34">[23]XLR_NoRangeSheet!$J$8</definedName>
    <definedName name="blank2_nP35">[23]XLR_NoRangeSheet!$L$8</definedName>
    <definedName name="blank2_nP36">[23]XLR_NoRangeSheet!$N$8</definedName>
    <definedName name="blank2_nValP30">[23]XLR_NoRangeSheet!$C$8</definedName>
    <definedName name="blank2_nValP31">[23]XLR_NoRangeSheet!$E$8</definedName>
    <definedName name="blank2_nValP32">[23]XLR_NoRangeSheet!$G$8</definedName>
    <definedName name="blank2_nValP33">[23]XLR_NoRangeSheet!$I$8</definedName>
    <definedName name="blank2_nValP34">[23]XLR_NoRangeSheet!$K$8</definedName>
    <definedName name="blank2_nValP35">[23]XLR_NoRangeSheet!$M$8</definedName>
    <definedName name="blank2_nValP36">[23]XLR_NoRangeSheet!$O$8</definedName>
    <definedName name="BLANK3_NP40" hidden="1">[24]XLR_NoRangeSheet!$B$9</definedName>
    <definedName name="BLANK3_NP41" hidden="1">[24]XLR_NoRangeSheet!$D$9</definedName>
    <definedName name="BLANK3_NP42" hidden="1">[24]XLR_NoRangeSheet!$F$9</definedName>
    <definedName name="BLANK3_NP43" hidden="1">[24]XLR_NoRangeSheet!$H$9</definedName>
    <definedName name="BLANK3_NP44" hidden="1">[24]XLR_NoRangeSheet!$J$9</definedName>
    <definedName name="BLANK3_NP45" hidden="1">[24]XLR_NoRangeSheet!$L$9</definedName>
    <definedName name="BLANK3_NP46" hidden="1">[24]XLR_NoRangeSheet!$N$9</definedName>
    <definedName name="BLANK3_NVALP40" hidden="1">[24]XLR_NoRangeSheet!$C$9</definedName>
    <definedName name="BLANK3_NVALP41" hidden="1">[24]XLR_NoRangeSheet!$E$9</definedName>
    <definedName name="BLANK3_NVALP42" hidden="1">[24]XLR_NoRangeSheet!$G$9</definedName>
    <definedName name="BLANK3_NVALP43" hidden="1">[24]XLR_NoRangeSheet!$I$9</definedName>
    <definedName name="BLANK3_NVALP44" hidden="1">[24]XLR_NoRangeSheet!$K$9</definedName>
    <definedName name="BLANK3_NVALP45" hidden="1">[24]XLR_NoRangeSheet!$M$9</definedName>
    <definedName name="BLANK3_NVALP46" hidden="1">[24]XLR_NoRangeSheet!$O$9</definedName>
    <definedName name="blank4_nP50">[23]XLR_NoRangeSheet!$B$10</definedName>
    <definedName name="blank4_nP51">[23]XLR_NoRangeSheet!$D$10</definedName>
    <definedName name="blank4_nP52">[23]XLR_NoRangeSheet!$F$10</definedName>
    <definedName name="blank4_nP53">[23]XLR_NoRangeSheet!$H$10</definedName>
    <definedName name="blank4_nP54">[23]XLR_NoRangeSheet!$J$10</definedName>
    <definedName name="blank4_nP55">[23]XLR_NoRangeSheet!$L$10</definedName>
    <definedName name="blank4_nP56">[23]XLR_NoRangeSheet!$N$10</definedName>
    <definedName name="blank4_nValP50">[23]XLR_NoRangeSheet!$C$10</definedName>
    <definedName name="blank4_nValP51">[23]XLR_NoRangeSheet!$E$10</definedName>
    <definedName name="blank4_nValP52">[23]XLR_NoRangeSheet!$G$10</definedName>
    <definedName name="blank4_nValP53">[23]XLR_NoRangeSheet!$I$10</definedName>
    <definedName name="blank4_nValP54">[23]XLR_NoRangeSheet!$K$10</definedName>
    <definedName name="blank4_nValP55">[23]XLR_NoRangeSheet!$M$10</definedName>
    <definedName name="blank4_nValP56">[23]XLR_NoRangeSheet!$O$10</definedName>
    <definedName name="blank5_nP60">[23]XLR_NoRangeSheet!$B$11</definedName>
    <definedName name="blank5_nP61">[23]XLR_NoRangeSheet!$D$11</definedName>
    <definedName name="blank5_nP62">[23]XLR_NoRangeSheet!$F$11</definedName>
    <definedName name="blank5_nP63">[23]XLR_NoRangeSheet!$H$11</definedName>
    <definedName name="blank5_nP64">[23]XLR_NoRangeSheet!$J$11</definedName>
    <definedName name="blank5_nP65">[23]XLR_NoRangeSheet!$L$11</definedName>
    <definedName name="blank5_nP66">[23]XLR_NoRangeSheet!$N$11</definedName>
    <definedName name="blank5_nValP60">[23]XLR_NoRangeSheet!$C$11</definedName>
    <definedName name="blank5_nValP61">[23]XLR_NoRangeSheet!$E$11</definedName>
    <definedName name="blank5_nValP62">[23]XLR_NoRangeSheet!$G$11</definedName>
    <definedName name="blank5_nValP63">[23]XLR_NoRangeSheet!$I$11</definedName>
    <definedName name="blank5_nValP64">[23]XLR_NoRangeSheet!$K$11</definedName>
    <definedName name="blank5_nValP65">[23]XLR_NoRangeSheet!$M$11</definedName>
    <definedName name="blank5_nValP66">[23]XLR_NoRangeSheet!$O$11</definedName>
    <definedName name="blank6_nP70">[23]XLR_NoRangeSheet!$B$12</definedName>
    <definedName name="blank6_nP71">[23]XLR_NoRangeSheet!$D$12</definedName>
    <definedName name="blank6_nP72">[23]XLR_NoRangeSheet!$F$12</definedName>
    <definedName name="blank6_nP73">[23]XLR_NoRangeSheet!$H$12</definedName>
    <definedName name="blank6_nP74">[23]XLR_NoRangeSheet!$J$12</definedName>
    <definedName name="blank6_nP75">[23]XLR_NoRangeSheet!$L$12</definedName>
    <definedName name="blank6_nP76">[23]XLR_NoRangeSheet!$N$12</definedName>
    <definedName name="blank6_nValP70">[23]XLR_NoRangeSheet!$C$12</definedName>
    <definedName name="blank6_nValP71">[23]XLR_NoRangeSheet!$E$12</definedName>
    <definedName name="blank6_nValP72">[23]XLR_NoRangeSheet!$G$12</definedName>
    <definedName name="blank6_nValP73">[23]XLR_NoRangeSheet!$I$12</definedName>
    <definedName name="blank6_nValP74">[23]XLR_NoRangeSheet!$K$12</definedName>
    <definedName name="blank6_nValP75">[23]XLR_NoRangeSheet!$M$12</definedName>
    <definedName name="blank6_nValP76">[23]XLR_NoRangeSheet!$O$12</definedName>
    <definedName name="blank7_nP80">[23]XLR_NoRangeSheet!$B$13</definedName>
    <definedName name="BLANK7_NP81" hidden="1">[24]XLR_NoRangeSheet!$D$13</definedName>
    <definedName name="BLANK7_NP82" hidden="1">[24]XLR_NoRangeSheet!$F$13</definedName>
    <definedName name="BLANK7_NP83" hidden="1">[24]XLR_NoRangeSheet!$H$13</definedName>
    <definedName name="BLANK7_NP84" hidden="1">[24]XLR_NoRangeSheet!$J$13</definedName>
    <definedName name="BLANK7_NP85" hidden="1">[24]XLR_NoRangeSheet!$L$13</definedName>
    <definedName name="BLANK7_NP86" hidden="1">[24]XLR_NoRangeSheet!$N$13</definedName>
    <definedName name="BLANK7_NVALP80" hidden="1">[24]XLR_NoRangeSheet!$C$13</definedName>
    <definedName name="BLANK7_NVALP81" hidden="1">[24]XLR_NoRangeSheet!$E$13</definedName>
    <definedName name="BLANK7_NVALP82" hidden="1">[24]XLR_NoRangeSheet!$G$13</definedName>
    <definedName name="BLANK7_NVALP83" hidden="1">[24]XLR_NoRangeSheet!$I$13</definedName>
    <definedName name="BLANK7_NVALP84" hidden="1">[24]XLR_NoRangeSheet!$K$13</definedName>
    <definedName name="BLANK7_NVALP85" hidden="1">[24]XLR_NoRangeSheet!$M$13</definedName>
    <definedName name="BLANK7_NVALP86" hidden="1">[24]XLR_NoRangeSheet!$O$13</definedName>
    <definedName name="blank8_nP90">[23]XLR_NoRangeSheet!$B$14</definedName>
    <definedName name="blank8_nP91">[23]XLR_NoRangeSheet!$D$14</definedName>
    <definedName name="blank8_nP92">[23]XLR_NoRangeSheet!$F$14</definedName>
    <definedName name="blank8_nP93">[23]XLR_NoRangeSheet!$H$14</definedName>
    <definedName name="blank8_nP94">[23]XLR_NoRangeSheet!$J$14</definedName>
    <definedName name="blank8_nP95">[23]XLR_NoRangeSheet!$L$14</definedName>
    <definedName name="blank8_nP96">[23]XLR_NoRangeSheet!$N$14</definedName>
    <definedName name="blank8_nValP90">[23]XLR_NoRangeSheet!$C$14</definedName>
    <definedName name="blank8_nValP91">[23]XLR_NoRangeSheet!$E$14</definedName>
    <definedName name="blank8_nValP92">[23]XLR_NoRangeSheet!$G$14</definedName>
    <definedName name="blank8_nValP93">[23]XLR_NoRangeSheet!$I$14</definedName>
    <definedName name="blank8_nValP94">[23]XLR_NoRangeSheet!$K$14</definedName>
    <definedName name="blank8_nValP95">[23]XLR_NoRangeSheet!$M$14</definedName>
    <definedName name="blank8_nValP96">[23]XLR_NoRangeSheet!$O$14</definedName>
    <definedName name="blank9_nP100">[23]XLR_NoRangeSheet!$B$15</definedName>
    <definedName name="blank9_nP101">[23]XLR_NoRangeSheet!$D$15</definedName>
    <definedName name="blank9_nP102">[23]XLR_NoRangeSheet!$F$15</definedName>
    <definedName name="blank9_nP103">[23]XLR_NoRangeSheet!$H$15</definedName>
    <definedName name="blank9_nP104">[23]XLR_NoRangeSheet!$J$15</definedName>
    <definedName name="blank9_nP105">[23]XLR_NoRangeSheet!$L$15</definedName>
    <definedName name="blank9_nP106">[23]XLR_NoRangeSheet!$N$15</definedName>
    <definedName name="blank9_nValP100">[23]XLR_NoRangeSheet!$C$15</definedName>
    <definedName name="blank9_nValP101">[23]XLR_NoRangeSheet!$E$15</definedName>
    <definedName name="blank9_nValP102">[23]XLR_NoRangeSheet!$G$15</definedName>
    <definedName name="blank9_nValP103">[23]XLR_NoRangeSheet!$I$15</definedName>
    <definedName name="blank9_nValP104">[23]XLR_NoRangeSheet!$K$15</definedName>
    <definedName name="blank9_nValP105">[23]XLR_NoRangeSheet!$M$15</definedName>
    <definedName name="BLANK9_NVALP106" hidden="1">[24]XLR_NoRangeSheet!$O$15</definedName>
    <definedName name="BLAST_FURNACE" localSheetId="0">#REF!</definedName>
    <definedName name="BLAST_FURNACE" localSheetId="1">#REF!</definedName>
    <definedName name="BLAST_FURNACE" localSheetId="2">#REF!</definedName>
    <definedName name="BLAST_FURNACE" localSheetId="3">#REF!</definedName>
    <definedName name="BLAST_FURNACE">#REF!</definedName>
    <definedName name="BS" localSheetId="0">#REF!</definedName>
    <definedName name="BS" localSheetId="1">#REF!</definedName>
    <definedName name="BS" localSheetId="2">#REF!</definedName>
    <definedName name="BS" localSheetId="3">#REF!</definedName>
    <definedName name="BS">#REF!</definedName>
    <definedName name="BS_Detay" localSheetId="0">#REF!</definedName>
    <definedName name="BS_Detay" localSheetId="1">#REF!</definedName>
    <definedName name="BS_Detay" localSheetId="2">#REF!</definedName>
    <definedName name="BS_Detay" localSheetId="3">#REF!</definedName>
    <definedName name="BS_Detay">#REF!</definedName>
    <definedName name="BSL2_LOANS_CA">[25]hAliases!$B$3</definedName>
    <definedName name="BSL2_LOANS_PLI">[25]hAliases!$B$4</definedName>
    <definedName name="btai3" localSheetId="0">#REF!</definedName>
    <definedName name="btai3" localSheetId="1">#REF!</definedName>
    <definedName name="btai3" localSheetId="2">#REF!</definedName>
    <definedName name="btai3" localSheetId="3">#REF!</definedName>
    <definedName name="btai3">#REF!</definedName>
    <definedName name="btai3c" localSheetId="0">#REF!</definedName>
    <definedName name="btai3c" localSheetId="1">#REF!</definedName>
    <definedName name="btai3c" localSheetId="2">#REF!</definedName>
    <definedName name="btai3c" localSheetId="3">#REF!</definedName>
    <definedName name="btai3c">#REF!</definedName>
    <definedName name="btai3r" localSheetId="0">#REF!</definedName>
    <definedName name="btai3r" localSheetId="1">#REF!</definedName>
    <definedName name="btai3r" localSheetId="2">#REF!</definedName>
    <definedName name="btai3r" localSheetId="3">#REF!</definedName>
    <definedName name="btai3r">#REF!</definedName>
    <definedName name="btai7" localSheetId="0">#REF!</definedName>
    <definedName name="btai7" localSheetId="1">#REF!</definedName>
    <definedName name="btai7" localSheetId="2">#REF!</definedName>
    <definedName name="btai7" localSheetId="3">#REF!</definedName>
    <definedName name="btai7">#REF!</definedName>
    <definedName name="btai7c" localSheetId="0">#REF!</definedName>
    <definedName name="btai7c" localSheetId="1">#REF!</definedName>
    <definedName name="btai7c" localSheetId="2">#REF!</definedName>
    <definedName name="btai7c" localSheetId="3">#REF!</definedName>
    <definedName name="btai7c">#REF!</definedName>
    <definedName name="btai7r" localSheetId="0">#REF!</definedName>
    <definedName name="btai7r" localSheetId="1">#REF!</definedName>
    <definedName name="btai7r" localSheetId="2">#REF!</definedName>
    <definedName name="btai7r" localSheetId="3">#REF!</definedName>
    <definedName name="btai7r">#REF!</definedName>
    <definedName name="btai8" localSheetId="0">#REF!</definedName>
    <definedName name="btai8" localSheetId="1">#REF!</definedName>
    <definedName name="btai8" localSheetId="2">#REF!</definedName>
    <definedName name="btai8" localSheetId="3">#REF!</definedName>
    <definedName name="btai8">#REF!</definedName>
    <definedName name="btai8c" localSheetId="0">#REF!</definedName>
    <definedName name="btai8c" localSheetId="1">#REF!</definedName>
    <definedName name="btai8c" localSheetId="2">#REF!</definedName>
    <definedName name="btai8c" localSheetId="3">#REF!</definedName>
    <definedName name="btai8c">#REF!</definedName>
    <definedName name="btai8r" localSheetId="0">#REF!</definedName>
    <definedName name="btai8r" localSheetId="1">#REF!</definedName>
    <definedName name="btai8r" localSheetId="2">#REF!</definedName>
    <definedName name="btai8r" localSheetId="3">#REF!</definedName>
    <definedName name="btai8r">#REF!</definedName>
    <definedName name="btaib1" localSheetId="0">#REF!</definedName>
    <definedName name="btaib1" localSheetId="1">#REF!</definedName>
    <definedName name="btaib1" localSheetId="2">#REF!</definedName>
    <definedName name="btaib1" localSheetId="3">#REF!</definedName>
    <definedName name="btaib1">#REF!</definedName>
    <definedName name="btaib1c" localSheetId="0">#REF!</definedName>
    <definedName name="btaib1c" localSheetId="1">#REF!</definedName>
    <definedName name="btaib1c" localSheetId="2">#REF!</definedName>
    <definedName name="btaib1c" localSheetId="3">#REF!</definedName>
    <definedName name="btaib1c">#REF!</definedName>
    <definedName name="btaib1r" localSheetId="0">#REF!</definedName>
    <definedName name="btaib1r" localSheetId="1">#REF!</definedName>
    <definedName name="btaib1r" localSheetId="2">#REF!</definedName>
    <definedName name="btaib1r" localSheetId="3">#REF!</definedName>
    <definedName name="btaib1r">#REF!</definedName>
    <definedName name="btaib4" localSheetId="0">#REF!</definedName>
    <definedName name="btaib4" localSheetId="1">#REF!</definedName>
    <definedName name="btaib4" localSheetId="2">#REF!</definedName>
    <definedName name="btaib4" localSheetId="3">#REF!</definedName>
    <definedName name="btaib4">#REF!</definedName>
    <definedName name="btaib4c" localSheetId="0">#REF!</definedName>
    <definedName name="btaib4c" localSheetId="1">#REF!</definedName>
    <definedName name="btaib4c" localSheetId="2">#REF!</definedName>
    <definedName name="btaib4c" localSheetId="3">#REF!</definedName>
    <definedName name="btaib4c">#REF!</definedName>
    <definedName name="btaib4r" localSheetId="0">#REF!</definedName>
    <definedName name="btaib4r" localSheetId="1">#REF!</definedName>
    <definedName name="btaib4r" localSheetId="2">#REF!</definedName>
    <definedName name="btaib4r" localSheetId="3">#REF!</definedName>
    <definedName name="btaib4r">#REF!</definedName>
    <definedName name="btaib5" localSheetId="0">#REF!</definedName>
    <definedName name="btaib5" localSheetId="1">#REF!</definedName>
    <definedName name="btaib5" localSheetId="2">#REF!</definedName>
    <definedName name="btaib5" localSheetId="3">#REF!</definedName>
    <definedName name="btaib5">#REF!</definedName>
    <definedName name="btaib5c" localSheetId="0">#REF!</definedName>
    <definedName name="btaib5c" localSheetId="1">#REF!</definedName>
    <definedName name="btaib5c" localSheetId="2">#REF!</definedName>
    <definedName name="btaib5c" localSheetId="3">#REF!</definedName>
    <definedName name="btaib5c">#REF!</definedName>
    <definedName name="btaib5r" localSheetId="0">#REF!</definedName>
    <definedName name="btaib5r" localSheetId="1">#REF!</definedName>
    <definedName name="btaib5r" localSheetId="2">#REF!</definedName>
    <definedName name="btaib5r" localSheetId="3">#REF!</definedName>
    <definedName name="btaib5r">#REF!</definedName>
    <definedName name="btas" localSheetId="0">#REF!</definedName>
    <definedName name="btas" localSheetId="1">#REF!</definedName>
    <definedName name="btas" localSheetId="2">#REF!</definedName>
    <definedName name="btas" localSheetId="3">#REF!</definedName>
    <definedName name="btas">#REF!</definedName>
    <definedName name="btas3" localSheetId="0">#REF!</definedName>
    <definedName name="btas3" localSheetId="1">#REF!</definedName>
    <definedName name="btas3" localSheetId="2">#REF!</definedName>
    <definedName name="btas3" localSheetId="3">#REF!</definedName>
    <definedName name="btas3">#REF!</definedName>
    <definedName name="btas3c" localSheetId="0">#REF!</definedName>
    <definedName name="btas3c" localSheetId="1">#REF!</definedName>
    <definedName name="btas3c" localSheetId="2">#REF!</definedName>
    <definedName name="btas3c" localSheetId="3">#REF!</definedName>
    <definedName name="btas3c">#REF!</definedName>
    <definedName name="btas3r" localSheetId="0">#REF!</definedName>
    <definedName name="btas3r" localSheetId="1">#REF!</definedName>
    <definedName name="btas3r" localSheetId="2">#REF!</definedName>
    <definedName name="btas3r" localSheetId="3">#REF!</definedName>
    <definedName name="btas3r">#REF!</definedName>
    <definedName name="btasb4" localSheetId="0">#REF!</definedName>
    <definedName name="btasb4" localSheetId="1">#REF!</definedName>
    <definedName name="btasb4" localSheetId="2">#REF!</definedName>
    <definedName name="btasb4" localSheetId="3">#REF!</definedName>
    <definedName name="btasb4">#REF!</definedName>
    <definedName name="btasb4c" localSheetId="0">#REF!</definedName>
    <definedName name="btasb4c" localSheetId="1">#REF!</definedName>
    <definedName name="btasb4c" localSheetId="2">#REF!</definedName>
    <definedName name="btasb4c" localSheetId="3">#REF!</definedName>
    <definedName name="btasb4c">#REF!</definedName>
    <definedName name="btasb4r" localSheetId="0">#REF!</definedName>
    <definedName name="btasb4r" localSheetId="1">#REF!</definedName>
    <definedName name="btasb4r" localSheetId="2">#REF!</definedName>
    <definedName name="btasb4r" localSheetId="3">#REF!</definedName>
    <definedName name="btasb4r">#REF!</definedName>
    <definedName name="btasb5" localSheetId="0">#REF!</definedName>
    <definedName name="btasb5" localSheetId="1">#REF!</definedName>
    <definedName name="btasb5" localSheetId="2">#REF!</definedName>
    <definedName name="btasb5" localSheetId="3">#REF!</definedName>
    <definedName name="btasb5">#REF!</definedName>
    <definedName name="btasb5c" localSheetId="0">#REF!</definedName>
    <definedName name="btasb5c" localSheetId="1">#REF!</definedName>
    <definedName name="btasb5c" localSheetId="2">#REF!</definedName>
    <definedName name="btasb5c" localSheetId="3">#REF!</definedName>
    <definedName name="btasb5c">#REF!</definedName>
    <definedName name="btasb5r" localSheetId="0">#REF!</definedName>
    <definedName name="btasb5r" localSheetId="1">#REF!</definedName>
    <definedName name="btasb5r" localSheetId="2">#REF!</definedName>
    <definedName name="btasb5r" localSheetId="3">#REF!</definedName>
    <definedName name="btasb5r">#REF!</definedName>
    <definedName name="BUY_DB1" localSheetId="0">#REF!</definedName>
    <definedName name="BUY_DB1" localSheetId="1">#REF!</definedName>
    <definedName name="BUY_DB1" localSheetId="2">#REF!</definedName>
    <definedName name="BUY_DB1" localSheetId="3">#REF!</definedName>
    <definedName name="BUY_DB1">#REF!</definedName>
    <definedName name="BUY_DB10" localSheetId="0">#REF!</definedName>
    <definedName name="BUY_DB10" localSheetId="1">#REF!</definedName>
    <definedName name="BUY_DB10" localSheetId="2">#REF!</definedName>
    <definedName name="BUY_DB10" localSheetId="3">#REF!</definedName>
    <definedName name="BUY_DB10">#REF!</definedName>
    <definedName name="BUY_DB11" localSheetId="0">#REF!</definedName>
    <definedName name="BUY_DB11" localSheetId="1">#REF!</definedName>
    <definedName name="BUY_DB11" localSheetId="2">#REF!</definedName>
    <definedName name="BUY_DB11" localSheetId="3">#REF!</definedName>
    <definedName name="BUY_DB11">#REF!</definedName>
    <definedName name="BUY_DB12" localSheetId="0">#REF!</definedName>
    <definedName name="BUY_DB12" localSheetId="1">#REF!</definedName>
    <definedName name="BUY_DB12" localSheetId="2">#REF!</definedName>
    <definedName name="BUY_DB12" localSheetId="3">#REF!</definedName>
    <definedName name="BUY_DB12">#REF!</definedName>
    <definedName name="BUY_DB13" localSheetId="0">#REF!</definedName>
    <definedName name="BUY_DB13" localSheetId="1">#REF!</definedName>
    <definedName name="BUY_DB13" localSheetId="2">#REF!</definedName>
    <definedName name="BUY_DB13" localSheetId="3">#REF!</definedName>
    <definedName name="BUY_DB13">#REF!</definedName>
    <definedName name="BUY_DB14" localSheetId="0">#REF!</definedName>
    <definedName name="BUY_DB14" localSheetId="1">#REF!</definedName>
    <definedName name="BUY_DB14" localSheetId="2">#REF!</definedName>
    <definedName name="BUY_DB14" localSheetId="3">#REF!</definedName>
    <definedName name="BUY_DB14">#REF!</definedName>
    <definedName name="BUY_DB15" localSheetId="0">#REF!</definedName>
    <definedName name="BUY_DB15" localSheetId="1">#REF!</definedName>
    <definedName name="BUY_DB15" localSheetId="2">#REF!</definedName>
    <definedName name="BUY_DB15" localSheetId="3">#REF!</definedName>
    <definedName name="BUY_DB15">#REF!</definedName>
    <definedName name="BUY_DB16" localSheetId="0">#REF!</definedName>
    <definedName name="BUY_DB16" localSheetId="1">#REF!</definedName>
    <definedName name="BUY_DB16" localSheetId="2">#REF!</definedName>
    <definedName name="BUY_DB16" localSheetId="3">#REF!</definedName>
    <definedName name="BUY_DB16">#REF!</definedName>
    <definedName name="BUY_DB17" localSheetId="0">#REF!</definedName>
    <definedName name="BUY_DB17" localSheetId="1">#REF!</definedName>
    <definedName name="BUY_DB17" localSheetId="2">#REF!</definedName>
    <definedName name="BUY_DB17" localSheetId="3">#REF!</definedName>
    <definedName name="BUY_DB17">#REF!</definedName>
    <definedName name="BUY_DB18" localSheetId="0">#REF!</definedName>
    <definedName name="BUY_DB18" localSheetId="1">#REF!</definedName>
    <definedName name="BUY_DB18" localSheetId="2">#REF!</definedName>
    <definedName name="BUY_DB18" localSheetId="3">#REF!</definedName>
    <definedName name="BUY_DB18">#REF!</definedName>
    <definedName name="BUY_DB19" localSheetId="0">#REF!</definedName>
    <definedName name="BUY_DB19" localSheetId="1">#REF!</definedName>
    <definedName name="BUY_DB19" localSheetId="2">#REF!</definedName>
    <definedName name="BUY_DB19" localSheetId="3">#REF!</definedName>
    <definedName name="BUY_DB19">#REF!</definedName>
    <definedName name="BUY_DB2" localSheetId="0">#REF!</definedName>
    <definedName name="BUY_DB2" localSheetId="1">#REF!</definedName>
    <definedName name="BUY_DB2" localSheetId="2">#REF!</definedName>
    <definedName name="BUY_DB2" localSheetId="3">#REF!</definedName>
    <definedName name="BUY_DB2">#REF!</definedName>
    <definedName name="BUY_DB20" localSheetId="0">#REF!</definedName>
    <definedName name="BUY_DB20" localSheetId="1">#REF!</definedName>
    <definedName name="BUY_DB20" localSheetId="2">#REF!</definedName>
    <definedName name="BUY_DB20" localSheetId="3">#REF!</definedName>
    <definedName name="BUY_DB20">#REF!</definedName>
    <definedName name="BUY_DB21" localSheetId="0">#REF!</definedName>
    <definedName name="BUY_DB21" localSheetId="1">#REF!</definedName>
    <definedName name="BUY_DB21" localSheetId="2">#REF!</definedName>
    <definedName name="BUY_DB21" localSheetId="3">#REF!</definedName>
    <definedName name="BUY_DB21">#REF!</definedName>
    <definedName name="BUY_DB22" localSheetId="0">#REF!</definedName>
    <definedName name="BUY_DB22" localSheetId="1">#REF!</definedName>
    <definedName name="BUY_DB22" localSheetId="2">#REF!</definedName>
    <definedName name="BUY_DB22" localSheetId="3">#REF!</definedName>
    <definedName name="BUY_DB22">#REF!</definedName>
    <definedName name="BUY_DB23" localSheetId="0">#REF!</definedName>
    <definedName name="BUY_DB23" localSheetId="1">#REF!</definedName>
    <definedName name="BUY_DB23" localSheetId="2">#REF!</definedName>
    <definedName name="BUY_DB23" localSheetId="3">#REF!</definedName>
    <definedName name="BUY_DB23">#REF!</definedName>
    <definedName name="BUY_DB24" localSheetId="0">#REF!</definedName>
    <definedName name="BUY_DB24" localSheetId="1">#REF!</definedName>
    <definedName name="BUY_DB24" localSheetId="2">#REF!</definedName>
    <definedName name="BUY_DB24" localSheetId="3">#REF!</definedName>
    <definedName name="BUY_DB24">#REF!</definedName>
    <definedName name="BUY_DB25" localSheetId="0">#REF!</definedName>
    <definedName name="BUY_DB25" localSheetId="1">#REF!</definedName>
    <definedName name="BUY_DB25" localSheetId="2">#REF!</definedName>
    <definedName name="BUY_DB25" localSheetId="3">#REF!</definedName>
    <definedName name="BUY_DB25">#REF!</definedName>
    <definedName name="BUY_DB26" localSheetId="0">#REF!</definedName>
    <definedName name="BUY_DB26" localSheetId="1">#REF!</definedName>
    <definedName name="BUY_DB26" localSheetId="2">#REF!</definedName>
    <definedName name="BUY_DB26" localSheetId="3">#REF!</definedName>
    <definedName name="BUY_DB26">#REF!</definedName>
    <definedName name="BUY_DB27" localSheetId="0">#REF!</definedName>
    <definedName name="BUY_DB27" localSheetId="1">#REF!</definedName>
    <definedName name="BUY_DB27" localSheetId="2">#REF!</definedName>
    <definedName name="BUY_DB27" localSheetId="3">#REF!</definedName>
    <definedName name="BUY_DB27">#REF!</definedName>
    <definedName name="BUY_DB28" localSheetId="0">#REF!</definedName>
    <definedName name="BUY_DB28" localSheetId="1">#REF!</definedName>
    <definedName name="BUY_DB28" localSheetId="2">#REF!</definedName>
    <definedName name="BUY_DB28" localSheetId="3">#REF!</definedName>
    <definedName name="BUY_DB28">#REF!</definedName>
    <definedName name="BUY_DB29" localSheetId="0">#REF!</definedName>
    <definedName name="BUY_DB29" localSheetId="1">#REF!</definedName>
    <definedName name="BUY_DB29" localSheetId="2">#REF!</definedName>
    <definedName name="BUY_DB29" localSheetId="3">#REF!</definedName>
    <definedName name="BUY_DB29">#REF!</definedName>
    <definedName name="BUY_DB3" localSheetId="0">#REF!</definedName>
    <definedName name="BUY_DB3" localSheetId="1">#REF!</definedName>
    <definedName name="BUY_DB3" localSheetId="2">#REF!</definedName>
    <definedName name="BUY_DB3" localSheetId="3">#REF!</definedName>
    <definedName name="BUY_DB3">#REF!</definedName>
    <definedName name="BUY_DB30" localSheetId="0">#REF!</definedName>
    <definedName name="BUY_DB30" localSheetId="1">#REF!</definedName>
    <definedName name="BUY_DB30" localSheetId="2">#REF!</definedName>
    <definedName name="BUY_DB30" localSheetId="3">#REF!</definedName>
    <definedName name="BUY_DB30">#REF!</definedName>
    <definedName name="BUY_DB31" localSheetId="0">#REF!</definedName>
    <definedName name="BUY_DB31" localSheetId="1">#REF!</definedName>
    <definedName name="BUY_DB31" localSheetId="2">#REF!</definedName>
    <definedName name="BUY_DB31" localSheetId="3">#REF!</definedName>
    <definedName name="BUY_DB31">#REF!</definedName>
    <definedName name="BUY_DB4" localSheetId="0">#REF!</definedName>
    <definedName name="BUY_DB4" localSheetId="1">#REF!</definedName>
    <definedName name="BUY_DB4" localSheetId="2">#REF!</definedName>
    <definedName name="BUY_DB4" localSheetId="3">#REF!</definedName>
    <definedName name="BUY_DB4">#REF!</definedName>
    <definedName name="BUY_DB5" localSheetId="0">#REF!</definedName>
    <definedName name="BUY_DB5" localSheetId="1">#REF!</definedName>
    <definedName name="BUY_DB5" localSheetId="2">#REF!</definedName>
    <definedName name="BUY_DB5" localSheetId="3">#REF!</definedName>
    <definedName name="BUY_DB5">#REF!</definedName>
    <definedName name="BUY_DB6" localSheetId="0">#REF!</definedName>
    <definedName name="BUY_DB6" localSheetId="1">#REF!</definedName>
    <definedName name="BUY_DB6" localSheetId="2">#REF!</definedName>
    <definedName name="BUY_DB6" localSheetId="3">#REF!</definedName>
    <definedName name="BUY_DB6">#REF!</definedName>
    <definedName name="BUY_DB7" localSheetId="0">#REF!</definedName>
    <definedName name="BUY_DB7" localSheetId="1">#REF!</definedName>
    <definedName name="BUY_DB7" localSheetId="2">#REF!</definedName>
    <definedName name="BUY_DB7" localSheetId="3">#REF!</definedName>
    <definedName name="BUY_DB7">#REF!</definedName>
    <definedName name="BUY_DB8" localSheetId="0">#REF!</definedName>
    <definedName name="BUY_DB8" localSheetId="1">#REF!</definedName>
    <definedName name="BUY_DB8" localSheetId="2">#REF!</definedName>
    <definedName name="BUY_DB8" localSheetId="3">#REF!</definedName>
    <definedName name="BUY_DB8">#REF!</definedName>
    <definedName name="BUY_DB9" localSheetId="0">#REF!</definedName>
    <definedName name="BUY_DB9" localSheetId="1">#REF!</definedName>
    <definedName name="BUY_DB9" localSheetId="2">#REF!</definedName>
    <definedName name="BUY_DB9" localSheetId="3">#REF!</definedName>
    <definedName name="BUY_DB9">#REF!</definedName>
    <definedName name="BUY_TOTAL" localSheetId="0">#REF!</definedName>
    <definedName name="BUY_TOTAL" localSheetId="1">#REF!</definedName>
    <definedName name="BUY_TOTAL" localSheetId="2">#REF!</definedName>
    <definedName name="BUY_TOTAL" localSheetId="3">#REF!</definedName>
    <definedName name="BUY_TOTAL">#REF!</definedName>
    <definedName name="Cancel" localSheetId="0">[26]!Cancel</definedName>
    <definedName name="Cancel" localSheetId="1">[26]!Cancel</definedName>
    <definedName name="Cancel" localSheetId="2">[26]!Cancel</definedName>
    <definedName name="Cancel" localSheetId="3">[26]!Cancel</definedName>
    <definedName name="Cancel">[26]!Cancel</definedName>
    <definedName name="CapexAdditionsReal" localSheetId="0">[27]Workings!#REF!</definedName>
    <definedName name="CapexAdditionsReal" localSheetId="1">[27]Workings!#REF!</definedName>
    <definedName name="CapexAdditionsReal" localSheetId="2">[27]Workings!#REF!</definedName>
    <definedName name="CapexAdditionsReal" localSheetId="3">[27]Workings!#REF!</definedName>
    <definedName name="CapexAdditionsReal">[27]Workings!#REF!</definedName>
    <definedName name="CB_BUY" localSheetId="0">#REF!</definedName>
    <definedName name="CB_BUY" localSheetId="1">#REF!</definedName>
    <definedName name="CB_BUY" localSheetId="2">#REF!</definedName>
    <definedName name="CB_BUY" localSheetId="3">#REF!</definedName>
    <definedName name="CB_BUY">#REF!</definedName>
    <definedName name="CB_SALE" localSheetId="0">#REF!</definedName>
    <definedName name="CB_SALE" localSheetId="1">#REF!</definedName>
    <definedName name="CB_SALE" localSheetId="2">#REF!</definedName>
    <definedName name="CB_SALE" localSheetId="3">#REF!</definedName>
    <definedName name="CB_SALE">#REF!</definedName>
    <definedName name="ccbn" localSheetId="0">#REF!</definedName>
    <definedName name="ccbn" localSheetId="1">#REF!</definedName>
    <definedName name="ccbn" localSheetId="2">#REF!</definedName>
    <definedName name="ccbn" localSheetId="3">#REF!</definedName>
    <definedName name="ccbn">#REF!</definedName>
    <definedName name="ccc" localSheetId="0">#REF!</definedName>
    <definedName name="ccc" localSheetId="1">#REF!</definedName>
    <definedName name="ccc" localSheetId="2">#REF!</definedName>
    <definedName name="ccc" localSheetId="3">#REF!</definedName>
    <definedName name="ccc">#REF!</definedName>
    <definedName name="cccc" localSheetId="0">#REF!</definedName>
    <definedName name="cccc" localSheetId="1">#REF!</definedName>
    <definedName name="cccc" localSheetId="2">#REF!</definedName>
    <definedName name="cccc" localSheetId="3">#REF!</definedName>
    <definedName name="cccc">#REF!</definedName>
    <definedName name="ccj" localSheetId="0">#REF!</definedName>
    <definedName name="ccj" localSheetId="1">#REF!</definedName>
    <definedName name="ccj" localSheetId="2">#REF!</definedName>
    <definedName name="ccj" localSheetId="3">#REF!</definedName>
    <definedName name="ccj">#REF!</definedName>
    <definedName name="cd" localSheetId="0">[28]yO302.1!#REF!</definedName>
    <definedName name="cd" localSheetId="1">[28]yO302.1!#REF!</definedName>
    <definedName name="cd" localSheetId="2">[28]yO302.1!#REF!</definedName>
    <definedName name="cd" localSheetId="3">[28]yO302.1!#REF!</definedName>
    <definedName name="cd">[28]yO302.1!#REF!</definedName>
    <definedName name="chart">[29]Sheet1!$A$3:$D$1000</definedName>
    <definedName name="CHF">91.92</definedName>
    <definedName name="chfmb1" localSheetId="0">#REF!</definedName>
    <definedName name="chfmb1" localSheetId="1">#REF!</definedName>
    <definedName name="chfmb1" localSheetId="2">#REF!</definedName>
    <definedName name="chfmb1" localSheetId="3">#REF!</definedName>
    <definedName name="chfmb1">#REF!</definedName>
    <definedName name="chfmb1c" localSheetId="0">#REF!</definedName>
    <definedName name="chfmb1c" localSheetId="1">#REF!</definedName>
    <definedName name="chfmb1c" localSheetId="2">#REF!</definedName>
    <definedName name="chfmb1c" localSheetId="3">#REF!</definedName>
    <definedName name="chfmb1c">#REF!</definedName>
    <definedName name="chfmb1r" localSheetId="0">#REF!</definedName>
    <definedName name="chfmb1r" localSheetId="1">#REF!</definedName>
    <definedName name="chfmb1r" localSheetId="2">#REF!</definedName>
    <definedName name="chfmb1r" localSheetId="3">#REF!</definedName>
    <definedName name="chfmb1r">#REF!</definedName>
    <definedName name="cis" localSheetId="0">[28]yO302.1!#REF!</definedName>
    <definedName name="cis" localSheetId="1">[28]yO302.1!#REF!</definedName>
    <definedName name="cis" localSheetId="2">[28]yO302.1!#REF!</definedName>
    <definedName name="cis" localSheetId="3">[28]yO302.1!#REF!</definedName>
    <definedName name="cis">[28]yO302.1!#REF!</definedName>
    <definedName name="CIS_P4_4_1_1_1" localSheetId="0">[30]СНГ!#REF!</definedName>
    <definedName name="CIS_P4_4_1_1_1" localSheetId="1">[30]СНГ!#REF!</definedName>
    <definedName name="CIS_P4_4_1_1_1" localSheetId="2">[30]СНГ!#REF!</definedName>
    <definedName name="CIS_P4_4_1_1_1" localSheetId="3">[30]СНГ!#REF!</definedName>
    <definedName name="CIS_P4_4_1_1_1">[30]СНГ!#REF!</definedName>
    <definedName name="CIS_P4_4_1_1_2" localSheetId="0">[30]СНГ!#REF!</definedName>
    <definedName name="CIS_P4_4_1_1_2" localSheetId="1">[30]СНГ!#REF!</definedName>
    <definedName name="CIS_P4_4_1_1_2" localSheetId="2">[30]СНГ!#REF!</definedName>
    <definedName name="CIS_P4_4_1_1_2" localSheetId="3">[30]СНГ!#REF!</definedName>
    <definedName name="CIS_P4_4_1_1_2">[30]СНГ!#REF!</definedName>
    <definedName name="CIS_P4_4_1_2_1" localSheetId="0">[30]СНГ!#REF!</definedName>
    <definedName name="CIS_P4_4_1_2_1" localSheetId="1">[30]СНГ!#REF!</definedName>
    <definedName name="CIS_P4_4_1_2_1" localSheetId="2">[30]СНГ!#REF!</definedName>
    <definedName name="CIS_P4_4_1_2_1" localSheetId="3">[30]СНГ!#REF!</definedName>
    <definedName name="CIS_P4_4_1_2_1">[30]СНГ!#REF!</definedName>
    <definedName name="CIS_P4_4_1_2_2" localSheetId="0">[30]СНГ!#REF!</definedName>
    <definedName name="CIS_P4_4_1_2_2" localSheetId="1">[30]СНГ!#REF!</definedName>
    <definedName name="CIS_P4_4_1_2_2" localSheetId="2">[30]СНГ!#REF!</definedName>
    <definedName name="CIS_P4_4_1_2_2" localSheetId="3">[30]СНГ!#REF!</definedName>
    <definedName name="CIS_P4_4_1_2_2">[30]СНГ!#REF!</definedName>
    <definedName name="CIS_P4_4_2_1" localSheetId="0">[30]СНГ!#REF!</definedName>
    <definedName name="CIS_P4_4_2_1" localSheetId="1">[30]СНГ!#REF!</definedName>
    <definedName name="CIS_P4_4_2_1" localSheetId="2">[30]СНГ!#REF!</definedName>
    <definedName name="CIS_P4_4_2_1" localSheetId="3">[30]СНГ!#REF!</definedName>
    <definedName name="CIS_P4_4_2_1">[30]СНГ!#REF!</definedName>
    <definedName name="CIS_P4_4_2_2" localSheetId="0">[30]СНГ!#REF!</definedName>
    <definedName name="CIS_P4_4_2_2" localSheetId="1">[30]СНГ!#REF!</definedName>
    <definedName name="CIS_P4_4_2_2" localSheetId="2">[30]СНГ!#REF!</definedName>
    <definedName name="CIS_P4_4_2_2" localSheetId="3">[30]СНГ!#REF!</definedName>
    <definedName name="CIS_P4_4_2_2">[30]СНГ!#REF!</definedName>
    <definedName name="CIS_P4_4_3_1_1" localSheetId="0">[30]СНГ!#REF!</definedName>
    <definedName name="CIS_P4_4_3_1_1" localSheetId="1">[30]СНГ!#REF!</definedName>
    <definedName name="CIS_P4_4_3_1_1" localSheetId="2">[30]СНГ!#REF!</definedName>
    <definedName name="CIS_P4_4_3_1_1" localSheetId="3">[30]СНГ!#REF!</definedName>
    <definedName name="CIS_P4_4_3_1_1">[30]СНГ!#REF!</definedName>
    <definedName name="CIS_P4_4_3_1_2" localSheetId="0">[30]СНГ!#REF!</definedName>
    <definedName name="CIS_P4_4_3_1_2" localSheetId="1">[30]СНГ!#REF!</definedName>
    <definedName name="CIS_P4_4_3_1_2" localSheetId="2">[30]СНГ!#REF!</definedName>
    <definedName name="CIS_P4_4_3_1_2" localSheetId="3">[30]СНГ!#REF!</definedName>
    <definedName name="CIS_P4_4_3_1_2">[30]СНГ!#REF!</definedName>
    <definedName name="CIS_P4_4_3_2_1" localSheetId="0">[30]СНГ!#REF!</definedName>
    <definedName name="CIS_P4_4_3_2_1" localSheetId="1">[30]СНГ!#REF!</definedName>
    <definedName name="CIS_P4_4_3_2_1" localSheetId="2">[30]СНГ!#REF!</definedName>
    <definedName name="CIS_P4_4_3_2_1" localSheetId="3">[30]СНГ!#REF!</definedName>
    <definedName name="CIS_P4_4_3_2_1">[30]СНГ!#REF!</definedName>
    <definedName name="CIS_P4_4_3_2_2" localSheetId="0">[30]СНГ!#REF!</definedName>
    <definedName name="CIS_P4_4_3_2_2" localSheetId="1">[30]СНГ!#REF!</definedName>
    <definedName name="CIS_P4_4_3_2_2" localSheetId="2">[30]СНГ!#REF!</definedName>
    <definedName name="CIS_P4_4_3_2_2" localSheetId="3">[30]СНГ!#REF!</definedName>
    <definedName name="CIS_P4_4_3_2_2">[30]СНГ!#REF!</definedName>
    <definedName name="CIS_P4_4_4_1" localSheetId="0">[30]СНГ!#REF!</definedName>
    <definedName name="CIS_P4_4_4_1" localSheetId="1">[30]СНГ!#REF!</definedName>
    <definedName name="CIS_P4_4_4_1" localSheetId="2">[30]СНГ!#REF!</definedName>
    <definedName name="CIS_P4_4_4_1" localSheetId="3">[30]СНГ!#REF!</definedName>
    <definedName name="CIS_P4_4_4_1">[30]СНГ!#REF!</definedName>
    <definedName name="CIS_P4_4_4_2" localSheetId="0">[30]СНГ!#REF!</definedName>
    <definedName name="CIS_P4_4_4_2" localSheetId="1">[30]СНГ!#REF!</definedName>
    <definedName name="CIS_P4_4_4_2" localSheetId="2">[30]СНГ!#REF!</definedName>
    <definedName name="CIS_P4_4_4_2" localSheetId="3">[30]СНГ!#REF!</definedName>
    <definedName name="CIS_P4_4_4_2">[30]СНГ!#REF!</definedName>
    <definedName name="CIS_P4_4_5_1_1" localSheetId="0">[30]СНГ!#REF!</definedName>
    <definedName name="CIS_P4_4_5_1_1" localSheetId="1">[30]СНГ!#REF!</definedName>
    <definedName name="CIS_P4_4_5_1_1" localSheetId="2">[30]СНГ!#REF!</definedName>
    <definedName name="CIS_P4_4_5_1_1" localSheetId="3">[30]СНГ!#REF!</definedName>
    <definedName name="CIS_P4_4_5_1_1">[30]СНГ!#REF!</definedName>
    <definedName name="CIS_P4_4_5_2_1" localSheetId="0">[30]СНГ!#REF!</definedName>
    <definedName name="CIS_P4_4_5_2_1" localSheetId="1">[30]СНГ!#REF!</definedName>
    <definedName name="CIS_P4_4_5_2_1" localSheetId="2">[30]СНГ!#REF!</definedName>
    <definedName name="CIS_P4_4_5_2_1" localSheetId="3">[30]СНГ!#REF!</definedName>
    <definedName name="CIS_P4_4_5_2_1">[30]СНГ!#REF!</definedName>
    <definedName name="ClearBalans" localSheetId="0">'[31]Прил 6.1.'!ClearBalans</definedName>
    <definedName name="ClearBalans" localSheetId="1">'[31]Прил 6.1.'!ClearBalans</definedName>
    <definedName name="ClearBalans" localSheetId="2">'[31]Прил 6.1.'!ClearBalans</definedName>
    <definedName name="ClearBalans" localSheetId="3">'[31]Прил 6.1.'!ClearBalans</definedName>
    <definedName name="ClearBalans">'[31]Прил 6.1.'!ClearBalans</definedName>
    <definedName name="CLI_BUY" localSheetId="0">#REF!</definedName>
    <definedName name="CLI_BUY" localSheetId="1">#REF!</definedName>
    <definedName name="CLI_BUY" localSheetId="2">#REF!</definedName>
    <definedName name="CLI_BUY" localSheetId="3">#REF!</definedName>
    <definedName name="CLI_BUY">#REF!</definedName>
    <definedName name="CLI_SALE" localSheetId="0">#REF!</definedName>
    <definedName name="CLI_SALE" localSheetId="1">#REF!</definedName>
    <definedName name="CLI_SALE" localSheetId="2">#REF!</definedName>
    <definedName name="CLI_SALE" localSheetId="3">#REF!</definedName>
    <definedName name="CLI_SALE">#REF!</definedName>
    <definedName name="ClientName">[17]SMSTemp!$B$3</definedName>
    <definedName name="CMP_CORP_LOANS">[25]hAliases!$B$5</definedName>
    <definedName name="CMP_RETAIL_LOANS">[25]hAliases!$B$6</definedName>
    <definedName name="Code" localSheetId="0">#REF!</definedName>
    <definedName name="Code" localSheetId="1">#REF!</definedName>
    <definedName name="Code" localSheetId="2">#REF!</definedName>
    <definedName name="Code" localSheetId="3">#REF!</definedName>
    <definedName name="Code">#REF!</definedName>
    <definedName name="CokePriceRealIn" localSheetId="0">#REF!</definedName>
    <definedName name="CokePriceRealIn" localSheetId="1">#REF!</definedName>
    <definedName name="CokePriceRealIn" localSheetId="2">#REF!</definedName>
    <definedName name="CokePriceRealIn" localSheetId="3">#REF!</definedName>
    <definedName name="CokePriceRealIn">#REF!</definedName>
    <definedName name="CokeUnitVariableKZTShareIn" localSheetId="0">#REF!</definedName>
    <definedName name="CokeUnitVariableKZTShareIn" localSheetId="1">#REF!</definedName>
    <definedName name="CokeUnitVariableKZTShareIn" localSheetId="2">#REF!</definedName>
    <definedName name="CokeUnitVariableKZTShareIn" localSheetId="3">#REF!</definedName>
    <definedName name="CokeUnitVariableKZTShareIn">#REF!</definedName>
    <definedName name="CokeUnitVariableRealIn" localSheetId="0">#REF!</definedName>
    <definedName name="CokeUnitVariableRealIn" localSheetId="1">#REF!</definedName>
    <definedName name="CokeUnitVariableRealIn" localSheetId="2">#REF!</definedName>
    <definedName name="CokeUnitVariableRealIn" localSheetId="3">#REF!</definedName>
    <definedName name="CokeUnitVariableRealIn">#REF!</definedName>
    <definedName name="CokeVolumeIn" localSheetId="0">#REF!</definedName>
    <definedName name="CokeVolumeIn" localSheetId="1">#REF!</definedName>
    <definedName name="CokeVolumeIn" localSheetId="2">#REF!</definedName>
    <definedName name="CokeVolumeIn" localSheetId="3">#REF!</definedName>
    <definedName name="CokeVolumeIn">#REF!</definedName>
    <definedName name="COL10A" localSheetId="0">'[4]23.6н'!#REF!</definedName>
    <definedName name="COL10A" localSheetId="1">'[4]23.6н'!#REF!</definedName>
    <definedName name="COL10A" localSheetId="2">'[4]23.6н'!#REF!</definedName>
    <definedName name="COL10A" localSheetId="3">'[4]23.6н'!#REF!</definedName>
    <definedName name="COL10A">'[4]23.6н'!#REF!</definedName>
    <definedName name="COL10B" localSheetId="0">'[4]23.6н'!#REF!</definedName>
    <definedName name="COL10B" localSheetId="1">'[4]23.6н'!#REF!</definedName>
    <definedName name="COL10B" localSheetId="2">'[4]23.6н'!#REF!</definedName>
    <definedName name="COL10B" localSheetId="3">'[4]23.6н'!#REF!</definedName>
    <definedName name="COL10B">'[4]23.6н'!#REF!</definedName>
    <definedName name="COLD_ROLLED" localSheetId="0">#REF!</definedName>
    <definedName name="COLD_ROLLED" localSheetId="1">#REF!</definedName>
    <definedName name="COLD_ROLLED" localSheetId="2">#REF!</definedName>
    <definedName name="COLD_ROLLED" localSheetId="3">#REF!</definedName>
    <definedName name="COLD_ROLLED">#REF!</definedName>
    <definedName name="COLUMN_MARKUP_LABEL">[13]hMapping!$B$3</definedName>
    <definedName name="com">[32]Фортуна!$AL$53</definedName>
    <definedName name="Com_banks_in_D" localSheetId="0">#REF!</definedName>
    <definedName name="Com_banks_in_D" localSheetId="1">#REF!</definedName>
    <definedName name="Com_banks_in_D" localSheetId="2">#REF!</definedName>
    <definedName name="Com_banks_in_D" localSheetId="3">#REF!</definedName>
    <definedName name="Com_banks_in_D">#REF!</definedName>
    <definedName name="Combined_Book_Value_Totals">[33]SMSTemp!$B$42</definedName>
    <definedName name="Comment" localSheetId="0">[22]hMapping!#REF!</definedName>
    <definedName name="Comment" localSheetId="1">[22]hMapping!#REF!</definedName>
    <definedName name="Comment" localSheetId="2">[22]hMapping!#REF!</definedName>
    <definedName name="Comment" localSheetId="3">[22]hMapping!#REF!</definedName>
    <definedName name="Comment">[22]hMapping!#REF!</definedName>
    <definedName name="CompOt" localSheetId="0">[8]UI.1000!CompOt</definedName>
    <definedName name="CompOt" localSheetId="1">[8]UI.1000!CompOt</definedName>
    <definedName name="CompOt" localSheetId="2">[8]UI.1000!CompOt</definedName>
    <definedName name="CompOt" localSheetId="3">[8]UI.1000!CompOt</definedName>
    <definedName name="CompOt">[8]UI.1000!CompOt</definedName>
    <definedName name="CompRas" localSheetId="0">[8]UI.1000!CompRas</definedName>
    <definedName name="CompRas" localSheetId="1">[8]UI.1000!CompRas</definedName>
    <definedName name="CompRas" localSheetId="2">[8]UI.1000!CompRas</definedName>
    <definedName name="CompRas" localSheetId="3">[8]UI.1000!CompRas</definedName>
    <definedName name="CompRas">[8]UI.1000!CompRas</definedName>
    <definedName name="CON_11" localSheetId="0">#REF!</definedName>
    <definedName name="CON_11" localSheetId="1">#REF!</definedName>
    <definedName name="CON_11" localSheetId="2">#REF!</definedName>
    <definedName name="CON_11" localSheetId="3">#REF!</definedName>
    <definedName name="CON_11">#REF!</definedName>
    <definedName name="CON_11_" localSheetId="0">#REF!</definedName>
    <definedName name="CON_11_" localSheetId="1">#REF!</definedName>
    <definedName name="CON_11_" localSheetId="2">#REF!</definedName>
    <definedName name="CON_11_" localSheetId="3">#REF!</definedName>
    <definedName name="CON_11_">#REF!</definedName>
    <definedName name="CON_17" localSheetId="0">#REF!</definedName>
    <definedName name="CON_17" localSheetId="1">#REF!</definedName>
    <definedName name="CON_17" localSheetId="2">#REF!</definedName>
    <definedName name="CON_17" localSheetId="3">#REF!</definedName>
    <definedName name="CON_17">#REF!</definedName>
    <definedName name="CON_17_" localSheetId="0">#REF!</definedName>
    <definedName name="CON_17_" localSheetId="1">#REF!</definedName>
    <definedName name="CON_17_" localSheetId="2">#REF!</definedName>
    <definedName name="CON_17_" localSheetId="3">#REF!</definedName>
    <definedName name="CON_17_">#REF!</definedName>
    <definedName name="CON_19_" localSheetId="0">#REF!</definedName>
    <definedName name="CON_19_" localSheetId="1">#REF!</definedName>
    <definedName name="CON_19_" localSheetId="2">#REF!</definedName>
    <definedName name="CON_19_" localSheetId="3">#REF!</definedName>
    <definedName name="CON_19_">#REF!</definedName>
    <definedName name="CON_6">'[4]23.4н'!$V$24:$V$26</definedName>
    <definedName name="CON_7" localSheetId="0">#REF!</definedName>
    <definedName name="CON_7" localSheetId="1">#REF!</definedName>
    <definedName name="CON_7" localSheetId="2">#REF!</definedName>
    <definedName name="CON_7" localSheetId="3">#REF!</definedName>
    <definedName name="CON_7">#REF!</definedName>
    <definedName name="CON_7_" localSheetId="0">#REF!</definedName>
    <definedName name="CON_7_" localSheetId="1">#REF!</definedName>
    <definedName name="CON_7_" localSheetId="2">#REF!</definedName>
    <definedName name="CON_7_" localSheetId="3">#REF!</definedName>
    <definedName name="CON_7_">#REF!</definedName>
    <definedName name="CON_8">'[4]23.4н'!$W$24:$W$26</definedName>
    <definedName name="CON_9" localSheetId="0">#REF!</definedName>
    <definedName name="CON_9" localSheetId="1">#REF!</definedName>
    <definedName name="CON_9" localSheetId="2">#REF!</definedName>
    <definedName name="CON_9" localSheetId="3">#REF!</definedName>
    <definedName name="CON_9">#REF!</definedName>
    <definedName name="CON_9_" localSheetId="0">#REF!</definedName>
    <definedName name="CON_9_" localSheetId="1">#REF!</definedName>
    <definedName name="CON_9_" localSheetId="2">#REF!</definedName>
    <definedName name="CON_9_" localSheetId="3">#REF!</definedName>
    <definedName name="CON_9_">#REF!</definedName>
    <definedName name="CONSTRUCTION" localSheetId="0">#REF!</definedName>
    <definedName name="CONSTRUCTION" localSheetId="1">#REF!</definedName>
    <definedName name="CONSTRUCTION" localSheetId="2">#REF!</definedName>
    <definedName name="CONSTRUCTION" localSheetId="3">#REF!</definedName>
    <definedName name="CONSTRUCTION">#REF!</definedName>
    <definedName name="CONVERTER" localSheetId="0">#REF!</definedName>
    <definedName name="CONVERTER" localSheetId="1">#REF!</definedName>
    <definedName name="CONVERTER" localSheetId="2">#REF!</definedName>
    <definedName name="CONVERTER" localSheetId="3">#REF!</definedName>
    <definedName name="CONVERTER">#REF!</definedName>
    <definedName name="Cost" localSheetId="0">#REF!</definedName>
    <definedName name="Cost" localSheetId="1">#REF!</definedName>
    <definedName name="Cost" localSheetId="2">#REF!</definedName>
    <definedName name="Cost" localSheetId="3">#REF!</definedName>
    <definedName name="Cost">#REF!</definedName>
    <definedName name="COVERS" localSheetId="0">#REF!</definedName>
    <definedName name="COVERS" localSheetId="1">#REF!</definedName>
    <definedName name="COVERS" localSheetId="2">#REF!</definedName>
    <definedName name="COVERS" localSheetId="3">#REF!</definedName>
    <definedName name="COVERS">#REF!</definedName>
    <definedName name="CoversPriceBaseIn" localSheetId="0">#REF!</definedName>
    <definedName name="CoversPriceBaseIn" localSheetId="1">#REF!</definedName>
    <definedName name="CoversPriceBaseIn" localSheetId="2">#REF!</definedName>
    <definedName name="CoversPriceBaseIn" localSheetId="3">#REF!</definedName>
    <definedName name="CoversPriceBaseIn">#REF!</definedName>
    <definedName name="CoversPriceOptimisticIn" localSheetId="0">#REF!</definedName>
    <definedName name="CoversPriceOptimisticIn" localSheetId="1">#REF!</definedName>
    <definedName name="CoversPriceOptimisticIn" localSheetId="2">#REF!</definedName>
    <definedName name="CoversPriceOptimisticIn" localSheetId="3">#REF!</definedName>
    <definedName name="CoversPriceOptimisticIn">#REF!</definedName>
    <definedName name="CoversPricePessimisticIn" localSheetId="0">#REF!</definedName>
    <definedName name="CoversPricePessimisticIn" localSheetId="1">#REF!</definedName>
    <definedName name="CoversPricePessimisticIn" localSheetId="2">#REF!</definedName>
    <definedName name="CoversPricePessimisticIn" localSheetId="3">#REF!</definedName>
    <definedName name="CoversPricePessimisticIn">#REF!</definedName>
    <definedName name="CoversUnitVariableKZTShareIn" localSheetId="0">#REF!</definedName>
    <definedName name="CoversUnitVariableKZTShareIn" localSheetId="1">#REF!</definedName>
    <definedName name="CoversUnitVariableKZTShareIn" localSheetId="2">#REF!</definedName>
    <definedName name="CoversUnitVariableKZTShareIn" localSheetId="3">#REF!</definedName>
    <definedName name="CoversUnitVariableKZTShareIn">#REF!</definedName>
    <definedName name="CoversUnitVariableRealIn" localSheetId="0">#REF!</definedName>
    <definedName name="CoversUnitVariableRealIn" localSheetId="1">#REF!</definedName>
    <definedName name="CoversUnitVariableRealIn" localSheetId="2">#REF!</definedName>
    <definedName name="CoversUnitVariableRealIn" localSheetId="3">#REF!</definedName>
    <definedName name="CoversUnitVariableRealIn">#REF!</definedName>
    <definedName name="CoversVolumeBaseIn" localSheetId="0">#REF!</definedName>
    <definedName name="CoversVolumeBaseIn" localSheetId="1">#REF!</definedName>
    <definedName name="CoversVolumeBaseIn" localSheetId="2">#REF!</definedName>
    <definedName name="CoversVolumeBaseIn" localSheetId="3">#REF!</definedName>
    <definedName name="CoversVolumeBaseIn">#REF!</definedName>
    <definedName name="CoversVolumeOptimisticIn" localSheetId="0">#REF!</definedName>
    <definedName name="CoversVolumeOptimisticIn" localSheetId="1">#REF!</definedName>
    <definedName name="CoversVolumeOptimisticIn" localSheetId="2">#REF!</definedName>
    <definedName name="CoversVolumeOptimisticIn" localSheetId="3">#REF!</definedName>
    <definedName name="CoversVolumeOptimisticIn">#REF!</definedName>
    <definedName name="CoversVolumePessimisticIn" localSheetId="0">#REF!</definedName>
    <definedName name="CoversVolumePessimisticIn" localSheetId="1">#REF!</definedName>
    <definedName name="CoversVolumePessimisticIn" localSheetId="2">#REF!</definedName>
    <definedName name="CoversVolumePessimisticIn" localSheetId="3">#REF!</definedName>
    <definedName name="CoversVolumePessimisticIn">#REF!</definedName>
    <definedName name="CRCPriceBaseIn" localSheetId="0">#REF!</definedName>
    <definedName name="CRCPriceBaseIn" localSheetId="1">#REF!</definedName>
    <definedName name="CRCPriceBaseIn" localSheetId="2">#REF!</definedName>
    <definedName name="CRCPriceBaseIn" localSheetId="3">#REF!</definedName>
    <definedName name="CRCPriceBaseIn">#REF!</definedName>
    <definedName name="CRCPriceOptimisticIn" localSheetId="0">#REF!</definedName>
    <definedName name="CRCPriceOptimisticIn" localSheetId="1">#REF!</definedName>
    <definedName name="CRCPriceOptimisticIn" localSheetId="2">#REF!</definedName>
    <definedName name="CRCPriceOptimisticIn" localSheetId="3">#REF!</definedName>
    <definedName name="CRCPriceOptimisticIn">#REF!</definedName>
    <definedName name="CRCPricePessimisticIn" localSheetId="0">#REF!</definedName>
    <definedName name="CRCPricePessimisticIn" localSheetId="1">#REF!</definedName>
    <definedName name="CRCPricePessimisticIn" localSheetId="2">#REF!</definedName>
    <definedName name="CRCPricePessimisticIn" localSheetId="3">#REF!</definedName>
    <definedName name="CRCPricePessimisticIn">#REF!</definedName>
    <definedName name="CRCUnitVariableKZTShareIn" localSheetId="0">#REF!</definedName>
    <definedName name="CRCUnitVariableKZTShareIn" localSheetId="1">#REF!</definedName>
    <definedName name="CRCUnitVariableKZTShareIn" localSheetId="2">#REF!</definedName>
    <definedName name="CRCUnitVariableKZTShareIn" localSheetId="3">#REF!</definedName>
    <definedName name="CRCUnitVariableKZTShareIn">#REF!</definedName>
    <definedName name="CRCUnitVariableRealIn" localSheetId="0">#REF!</definedName>
    <definedName name="CRCUnitVariableRealIn" localSheetId="1">#REF!</definedName>
    <definedName name="CRCUnitVariableRealIn" localSheetId="2">#REF!</definedName>
    <definedName name="CRCUnitVariableRealIn" localSheetId="3">#REF!</definedName>
    <definedName name="CRCUnitVariableRealIn">#REF!</definedName>
    <definedName name="CRCVolumeBaseIn" localSheetId="0">#REF!</definedName>
    <definedName name="CRCVolumeBaseIn" localSheetId="1">#REF!</definedName>
    <definedName name="CRCVolumeBaseIn" localSheetId="2">#REF!</definedName>
    <definedName name="CRCVolumeBaseIn" localSheetId="3">#REF!</definedName>
    <definedName name="CRCVolumeBaseIn">#REF!</definedName>
    <definedName name="CRCVolumeOptimisticIn" localSheetId="0">#REF!</definedName>
    <definedName name="CRCVolumeOptimisticIn" localSheetId="1">#REF!</definedName>
    <definedName name="CRCVolumeOptimisticIn" localSheetId="2">#REF!</definedName>
    <definedName name="CRCVolumeOptimisticIn" localSheetId="3">#REF!</definedName>
    <definedName name="CRCVolumeOptimisticIn">#REF!</definedName>
    <definedName name="CRCVolumePessimisticIn" localSheetId="0">#REF!</definedName>
    <definedName name="CRCVolumePessimisticIn" localSheetId="1">#REF!</definedName>
    <definedName name="CRCVolumePessimisticIn" localSheetId="2">#REF!</definedName>
    <definedName name="CRCVolumePessimisticIn" localSheetId="3">#REF!</definedName>
    <definedName name="CRCVolumePessimisticIn">#REF!</definedName>
    <definedName name="csbn" localSheetId="0">#REF!</definedName>
    <definedName name="csbn" localSheetId="1">#REF!</definedName>
    <definedName name="csbn" localSheetId="2">#REF!</definedName>
    <definedName name="csbn" localSheetId="3">#REF!</definedName>
    <definedName name="csbn">#REF!</definedName>
    <definedName name="csnab" localSheetId="0">[28]yO302.1!#REF!</definedName>
    <definedName name="csnab" localSheetId="1">[28]yO302.1!#REF!</definedName>
    <definedName name="csnab" localSheetId="2">[28]yO302.1!#REF!</definedName>
    <definedName name="csnab" localSheetId="3">[28]yO302.1!#REF!</definedName>
    <definedName name="csnab">[28]yO302.1!#REF!</definedName>
    <definedName name="ct" localSheetId="0">[28]yO302.1!#REF!</definedName>
    <definedName name="ct" localSheetId="1">[28]yO302.1!#REF!</definedName>
    <definedName name="ct" localSheetId="2">[28]yO302.1!#REF!</definedName>
    <definedName name="ct" localSheetId="3">[28]yO302.1!#REF!</definedName>
    <definedName name="ct">[28]yO302.1!#REF!</definedName>
    <definedName name="Currency">[13]hMapping!$A$93:$A$100</definedName>
    <definedName name="cv" localSheetId="0">[28]yO302.1!#REF!</definedName>
    <definedName name="cv" localSheetId="1">[28]yO302.1!#REF!</definedName>
    <definedName name="cv" localSheetId="2">[28]yO302.1!#REF!</definedName>
    <definedName name="cv" localSheetId="3">[28]yO302.1!#REF!</definedName>
    <definedName name="cv">[28]yO302.1!#REF!</definedName>
    <definedName name="cvo" localSheetId="0">[28]yO302.1!#REF!</definedName>
    <definedName name="cvo" localSheetId="1">[28]yO302.1!#REF!</definedName>
    <definedName name="cvo" localSheetId="2">[28]yO302.1!#REF!</definedName>
    <definedName name="cvo" localSheetId="3">[28]yO302.1!#REF!</definedName>
    <definedName name="cvo">[28]yO302.1!#REF!</definedName>
    <definedName name="cyp">'[34]FS-97'!$BA$90</definedName>
    <definedName name="czhs" localSheetId="0">[28]yO302.1!#REF!</definedName>
    <definedName name="czhs" localSheetId="1">[28]yO302.1!#REF!</definedName>
    <definedName name="czhs" localSheetId="2">[28]yO302.1!#REF!</definedName>
    <definedName name="czhs" localSheetId="3">[28]yO302.1!#REF!</definedName>
    <definedName name="czhs">[28]yO302.1!#REF!</definedName>
    <definedName name="D.800" localSheetId="0">#REF!</definedName>
    <definedName name="D.800" localSheetId="1">#REF!</definedName>
    <definedName name="D.800" localSheetId="2">#REF!</definedName>
    <definedName name="D.800" localSheetId="3">#REF!</definedName>
    <definedName name="D.800">#REF!</definedName>
    <definedName name="data">[32]Доходный!$N$3</definedName>
    <definedName name="DATA_BEGIN_LABEL">[13]hMapping!$B$2</definedName>
    <definedName name="DATA_C12.1">[35]коды!$A$60:$A$62</definedName>
    <definedName name="DATA_C16">[35]коды!$A$65:$A$70</definedName>
    <definedName name="DATA_C18">[35]коды!$A$73:$A$77</definedName>
    <definedName name="DATA_C2.1">[35]коды!$A$2:$A$4</definedName>
    <definedName name="DATA_C2.2">[35]коды!$A$7:$A$8</definedName>
    <definedName name="DATA_C2.3">[35]коды!$A$11:$A$14</definedName>
    <definedName name="DATA_C20">[35]коды!$A$80:$A$81</definedName>
    <definedName name="DATA_C21">[35]коды!$A$85:$A$116</definedName>
    <definedName name="DATA_C4">[35]оквэд!$A$2:$A$1842</definedName>
    <definedName name="DATA_C5">[35]коды!$A$17:$A$23</definedName>
    <definedName name="DATA_C6">[35]коды!$A$30:$A$39</definedName>
    <definedName name="DATA_C6.1">[35]коды!$A$26:$A$27</definedName>
    <definedName name="DATA_C7">[35]коды!$A$42:$A$45</definedName>
    <definedName name="DATA_C9">[35]коды!$A$48:$A$57</definedName>
    <definedName name="DATA_PROD" localSheetId="0">#REF!</definedName>
    <definedName name="DATA_PROD" localSheetId="1">#REF!</definedName>
    <definedName name="DATA_PROD" localSheetId="2">#REF!</definedName>
    <definedName name="DATA_PROD" localSheetId="3">#REF!</definedName>
    <definedName name="DATA_PROD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>#REF!</definedName>
    <definedName name="days" localSheetId="2">'[36]U2.102-5217,2207,2217'!#REF!</definedName>
    <definedName name="DB1_COL1" localSheetId="0">#REF!</definedName>
    <definedName name="DB1_COL1" localSheetId="1">#REF!</definedName>
    <definedName name="DB1_COL1" localSheetId="2">#REF!</definedName>
    <definedName name="DB1_COL1" localSheetId="3">#REF!</definedName>
    <definedName name="DB1_COL1">#REF!</definedName>
    <definedName name="DB1_COL2" localSheetId="0">#REF!</definedName>
    <definedName name="DB1_COL2" localSheetId="1">#REF!</definedName>
    <definedName name="DB1_COL2" localSheetId="2">#REF!</definedName>
    <definedName name="DB1_COL2" localSheetId="3">#REF!</definedName>
    <definedName name="DB1_COL2">#REF!</definedName>
    <definedName name="DB1_COL3" localSheetId="0">#REF!</definedName>
    <definedName name="DB1_COL3" localSheetId="1">#REF!</definedName>
    <definedName name="DB1_COL3" localSheetId="2">#REF!</definedName>
    <definedName name="DB1_COL3" localSheetId="3">#REF!</definedName>
    <definedName name="DB1_COL3">#REF!</definedName>
    <definedName name="DB1_COL4" localSheetId="0">#REF!</definedName>
    <definedName name="DB1_COL4" localSheetId="1">#REF!</definedName>
    <definedName name="DB1_COL4" localSheetId="2">#REF!</definedName>
    <definedName name="DB1_COL4" localSheetId="3">#REF!</definedName>
    <definedName name="DB1_COL4">#REF!</definedName>
    <definedName name="DB2_COL1" localSheetId="0">#REF!</definedName>
    <definedName name="DB2_COL1" localSheetId="1">#REF!</definedName>
    <definedName name="DB2_COL1" localSheetId="2">#REF!</definedName>
    <definedName name="DB2_COL1" localSheetId="3">#REF!</definedName>
    <definedName name="DB2_COL1">#REF!</definedName>
    <definedName name="DB2_COL2" localSheetId="0">#REF!</definedName>
    <definedName name="DB2_COL2" localSheetId="1">#REF!</definedName>
    <definedName name="DB2_COL2" localSheetId="2">#REF!</definedName>
    <definedName name="DB2_COL2" localSheetId="3">#REF!</definedName>
    <definedName name="DB2_COL2">#REF!</definedName>
    <definedName name="DB2_COL3" localSheetId="0">#REF!</definedName>
    <definedName name="DB2_COL3" localSheetId="1">#REF!</definedName>
    <definedName name="DB2_COL3" localSheetId="2">#REF!</definedName>
    <definedName name="DB2_COL3" localSheetId="3">#REF!</definedName>
    <definedName name="DB2_COL3">#REF!</definedName>
    <definedName name="DB2_COL4" localSheetId="0">#REF!</definedName>
    <definedName name="DB2_COL4" localSheetId="1">#REF!</definedName>
    <definedName name="DB2_COL4" localSheetId="2">#REF!</definedName>
    <definedName name="DB2_COL4" localSheetId="3">#REF!</definedName>
    <definedName name="DB2_COL4">#REF!</definedName>
    <definedName name="DB3_COL1" localSheetId="0">#REF!</definedName>
    <definedName name="DB3_COL1" localSheetId="1">#REF!</definedName>
    <definedName name="DB3_COL1" localSheetId="2">#REF!</definedName>
    <definedName name="DB3_COL1" localSheetId="3">#REF!</definedName>
    <definedName name="DB3_COL1">#REF!</definedName>
    <definedName name="DB3_COL2" localSheetId="0">#REF!</definedName>
    <definedName name="DB3_COL2" localSheetId="1">#REF!</definedName>
    <definedName name="DB3_COL2" localSheetId="2">#REF!</definedName>
    <definedName name="DB3_COL2" localSheetId="3">#REF!</definedName>
    <definedName name="DB3_COL2">#REF!</definedName>
    <definedName name="DB3_COL3" localSheetId="0">#REF!</definedName>
    <definedName name="DB3_COL3" localSheetId="1">#REF!</definedName>
    <definedName name="DB3_COL3" localSheetId="2">#REF!</definedName>
    <definedName name="DB3_COL3" localSheetId="3">#REF!</definedName>
    <definedName name="DB3_COL3">#REF!</definedName>
    <definedName name="DB3_COL4" localSheetId="0">#REF!</definedName>
    <definedName name="DB3_COL4" localSheetId="1">#REF!</definedName>
    <definedName name="DB3_COL4" localSheetId="2">#REF!</definedName>
    <definedName name="DB3_COL4" localSheetId="3">#REF!</definedName>
    <definedName name="DB3_COL4">#REF!</definedName>
    <definedName name="dd" localSheetId="0">[8]UI.1000!dd</definedName>
    <definedName name="dd" localSheetId="1">[8]UI.1000!dd</definedName>
    <definedName name="dd" localSheetId="2">[8]UI.1000!dd</definedName>
    <definedName name="dd" localSheetId="3">[8]UI.1000!dd</definedName>
    <definedName name="dd">[8]UI.1000!dd</definedName>
    <definedName name="DDET" localSheetId="0">#REF!</definedName>
    <definedName name="DDET" localSheetId="1">#REF!</definedName>
    <definedName name="DDET" localSheetId="2">#REF!</definedName>
    <definedName name="DDET" localSheetId="3">#REF!</definedName>
    <definedName name="DDET">#REF!</definedName>
    <definedName name="deltawc" localSheetId="0">[37]definitions!#REF!</definedName>
    <definedName name="deltawc" localSheetId="1">[37]definitions!#REF!</definedName>
    <definedName name="deltawc" localSheetId="2">[37]definitions!#REF!</definedName>
    <definedName name="deltawc" localSheetId="3">[37]definitions!#REF!</definedName>
    <definedName name="deltawc">[37]definitions!#REF!</definedName>
    <definedName name="DEM">68.91</definedName>
    <definedName name="Des">[18]!Des</definedName>
    <definedName name="diesel">"Chart 8"</definedName>
    <definedName name="Difference" localSheetId="0">#REF!</definedName>
    <definedName name="Difference" localSheetId="1">#REF!</definedName>
    <definedName name="Difference" localSheetId="2">#REF!</definedName>
    <definedName name="Difference" localSheetId="3">#REF!</definedName>
    <definedName name="Difference">#REF!</definedName>
    <definedName name="Disaggregations" localSheetId="0">#REF!</definedName>
    <definedName name="Disaggregations" localSheetId="1">#REF!</definedName>
    <definedName name="Disaggregations" localSheetId="2">#REF!</definedName>
    <definedName name="Disaggregations" localSheetId="3">#REF!</definedName>
    <definedName name="Disaggregations">#REF!</definedName>
    <definedName name="Disclosure" localSheetId="0">[22]hMapping!#REF!</definedName>
    <definedName name="Disclosure" localSheetId="1">[22]hMapping!#REF!</definedName>
    <definedName name="Disclosure" localSheetId="2">[22]hMapping!#REF!</definedName>
    <definedName name="Disclosure" localSheetId="3">[22]hMapping!#REF!</definedName>
    <definedName name="Disclosure">[22]hMapping!#REF!</definedName>
    <definedName name="Disclosure_ID" localSheetId="0">[22]hMapping!#REF!</definedName>
    <definedName name="Disclosure_ID" localSheetId="1">[22]hMapping!#REF!</definedName>
    <definedName name="Disclosure_ID" localSheetId="2">[22]hMapping!#REF!</definedName>
    <definedName name="Disclosure_ID" localSheetId="3">[22]hMapping!#REF!</definedName>
    <definedName name="Disclosure_ID">[22]hMapping!#REF!</definedName>
    <definedName name="dkdewkleww" localSheetId="0">#N/A</definedName>
    <definedName name="dkdewkleww" localSheetId="1">#N/A</definedName>
    <definedName name="dkdewkleww" localSheetId="2">Ф3!dkdewkleww</definedName>
    <definedName name="dkdewkleww" localSheetId="3">#N/A</definedName>
    <definedName name="dkdewkleww">#N/A</definedName>
    <definedName name="dkwdewld" localSheetId="0">#N/A</definedName>
    <definedName name="dkwdewld" localSheetId="1">#N/A</definedName>
    <definedName name="dkwdewld" localSheetId="2">Ф3!dkwdewld</definedName>
    <definedName name="dkwdewld" localSheetId="3">#N/A</definedName>
    <definedName name="dkwdewld">#N/A</definedName>
    <definedName name="dlksklsakcx" localSheetId="0">#N/A</definedName>
    <definedName name="dlksklsakcx" localSheetId="1">#N/A</definedName>
    <definedName name="dlksklsakcx" localSheetId="2">Ф3!dlksklsakcx</definedName>
    <definedName name="dlksklsakcx" localSheetId="3">#N/A</definedName>
    <definedName name="dlksklsakcx">#N/A</definedName>
    <definedName name="dntl1" localSheetId="0">#REF!</definedName>
    <definedName name="dntl1" localSheetId="1">#REF!</definedName>
    <definedName name="dntl1" localSheetId="2">#REF!</definedName>
    <definedName name="dntl1" localSheetId="3">#REF!</definedName>
    <definedName name="dntl1">#REF!</definedName>
    <definedName name="dntl12" localSheetId="0">#REF!</definedName>
    <definedName name="dntl12" localSheetId="1">#REF!</definedName>
    <definedName name="dntl12" localSheetId="2">#REF!</definedName>
    <definedName name="dntl12" localSheetId="3">#REF!</definedName>
    <definedName name="dntl12">#REF!</definedName>
    <definedName name="dntl1c" localSheetId="0">#REF!</definedName>
    <definedName name="dntl1c" localSheetId="1">#REF!</definedName>
    <definedName name="dntl1c" localSheetId="2">#REF!</definedName>
    <definedName name="dntl1c" localSheetId="3">#REF!</definedName>
    <definedName name="dntl1c">#REF!</definedName>
    <definedName name="dntl1r" localSheetId="0">#REF!</definedName>
    <definedName name="dntl1r" localSheetId="1">#REF!</definedName>
    <definedName name="dntl1r" localSheetId="2">#REF!</definedName>
    <definedName name="dntl1r" localSheetId="3">#REF!</definedName>
    <definedName name="dntl1r">#REF!</definedName>
    <definedName name="Doer">'[38]Общие сведения'!$B$17</definedName>
    <definedName name="DT" localSheetId="0">#REF!</definedName>
    <definedName name="DT" localSheetId="1">#REF!</definedName>
    <definedName name="DT" localSheetId="2">#REF!</definedName>
    <definedName name="DT" localSheetId="3">#REF!</definedName>
    <definedName name="DT">#REF!</definedName>
    <definedName name="EBRD_for_D" localSheetId="0">#REF!</definedName>
    <definedName name="EBRD_for_D" localSheetId="1">#REF!</definedName>
    <definedName name="EBRD_for_D" localSheetId="2">#REF!</definedName>
    <definedName name="EBRD_for_D" localSheetId="3">#REF!</definedName>
    <definedName name="EBRD_for_D">#REF!</definedName>
    <definedName name="EBTRD_for_D" localSheetId="0">#REF!</definedName>
    <definedName name="EBTRD_for_D" localSheetId="1">#REF!</definedName>
    <definedName name="EBTRD_for_D" localSheetId="2">#REF!</definedName>
    <definedName name="EBTRD_for_D" localSheetId="3">#REF!</definedName>
    <definedName name="EBTRD_for_D">#REF!</definedName>
    <definedName name="EBTRD_fro_D" localSheetId="0">#REF!</definedName>
    <definedName name="EBTRD_fro_D" localSheetId="1">#REF!</definedName>
    <definedName name="EBTRD_fro_D" localSheetId="2">#REF!</definedName>
    <definedName name="EBTRD_fro_D" localSheetId="3">#REF!</definedName>
    <definedName name="EBTRD_fro_D">#REF!</definedName>
    <definedName name="ektn" localSheetId="0">#REF!</definedName>
    <definedName name="ektn" localSheetId="1">#REF!</definedName>
    <definedName name="ektn" localSheetId="2">#REF!</definedName>
    <definedName name="ektn" localSheetId="3">#REF!</definedName>
    <definedName name="ektn">#REF!</definedName>
    <definedName name="ektn12" localSheetId="0">#REF!</definedName>
    <definedName name="ektn12" localSheetId="1">#REF!</definedName>
    <definedName name="ektn12" localSheetId="2">#REF!</definedName>
    <definedName name="ektn12" localSheetId="3">#REF!</definedName>
    <definedName name="ektn12">#REF!</definedName>
    <definedName name="ektn2" localSheetId="0">#REF!</definedName>
    <definedName name="ektn2" localSheetId="1">#REF!</definedName>
    <definedName name="ektn2" localSheetId="2">#REF!</definedName>
    <definedName name="ektn2" localSheetId="3">#REF!</definedName>
    <definedName name="ektn2">#REF!</definedName>
    <definedName name="ektnb1c" localSheetId="0">#REF!</definedName>
    <definedName name="ektnb1c" localSheetId="1">#REF!</definedName>
    <definedName name="ektnb1c" localSheetId="2">#REF!</definedName>
    <definedName name="ektnb1c" localSheetId="3">#REF!</definedName>
    <definedName name="ektnb1c">#REF!</definedName>
    <definedName name="ektnr" localSheetId="0">#REF!</definedName>
    <definedName name="ektnr" localSheetId="1">#REF!</definedName>
    <definedName name="ektnr" localSheetId="2">#REF!</definedName>
    <definedName name="ektnr" localSheetId="3">#REF!</definedName>
    <definedName name="ektnr">#REF!</definedName>
    <definedName name="EMPTY_MAP">[39]hMapping!$B$4</definedName>
    <definedName name="EMPTY_MAP_VALUE">[22]hHeaders!$F$3</definedName>
    <definedName name="EnergyConcPriceRealIn" localSheetId="0">#REF!</definedName>
    <definedName name="EnergyConcPriceRealIn" localSheetId="1">#REF!</definedName>
    <definedName name="EnergyConcPriceRealIn" localSheetId="2">#REF!</definedName>
    <definedName name="EnergyConcPriceRealIn" localSheetId="3">#REF!</definedName>
    <definedName name="EnergyConcPriceRealIn">#REF!</definedName>
    <definedName name="EnergyConcUnitVariableKZTShareIn" localSheetId="0">#REF!</definedName>
    <definedName name="EnergyConcUnitVariableKZTShareIn" localSheetId="1">#REF!</definedName>
    <definedName name="EnergyConcUnitVariableKZTShareIn" localSheetId="2">#REF!</definedName>
    <definedName name="EnergyConcUnitVariableKZTShareIn" localSheetId="3">#REF!</definedName>
    <definedName name="EnergyConcUnitVariableKZTShareIn">#REF!</definedName>
    <definedName name="EnergyConcUnitVariableRealIn" localSheetId="0">#REF!</definedName>
    <definedName name="EnergyConcUnitVariableRealIn" localSheetId="1">#REF!</definedName>
    <definedName name="EnergyConcUnitVariableRealIn" localSheetId="2">#REF!</definedName>
    <definedName name="EnergyConcUnitVariableRealIn" localSheetId="3">#REF!</definedName>
    <definedName name="EnergyConcUnitVariableRealIn">#REF!</definedName>
    <definedName name="EnergyConcVolumeIn" localSheetId="0">#REF!</definedName>
    <definedName name="EnergyConcVolumeIn" localSheetId="1">#REF!</definedName>
    <definedName name="EnergyConcVolumeIn" localSheetId="2">#REF!</definedName>
    <definedName name="EnergyConcVolumeIn" localSheetId="3">#REF!</definedName>
    <definedName name="EnergyConcVolumeIn">#REF!</definedName>
    <definedName name="eon" localSheetId="0">#REF!</definedName>
    <definedName name="eon" localSheetId="1">#REF!</definedName>
    <definedName name="eon" localSheetId="2">#REF!</definedName>
    <definedName name="eon" localSheetId="3">#REF!</definedName>
    <definedName name="eon">#REF!</definedName>
    <definedName name="ere">[40]hCheck!$A$64:$A$78</definedName>
    <definedName name="EUR">134.77</definedName>
    <definedName name="euro" localSheetId="0">#REF!</definedName>
    <definedName name="euro" localSheetId="1">#REF!</definedName>
    <definedName name="euro" localSheetId="2">#REF!</definedName>
    <definedName name="euro" localSheetId="3">#REF!</definedName>
    <definedName name="euro">#REF!</definedName>
    <definedName name="ew" localSheetId="0">[8]UI.1000!ew</definedName>
    <definedName name="ew" localSheetId="1">[8]UI.1000!ew</definedName>
    <definedName name="ew" localSheetId="2">[8]UI.1000!ew</definedName>
    <definedName name="ew" localSheetId="3">[8]UI.1000!ew</definedName>
    <definedName name="ew">[8]UI.1000!ew</definedName>
    <definedName name="ewodiwodwq" localSheetId="0">#N/A</definedName>
    <definedName name="ewodiwodwq" localSheetId="1">#N/A</definedName>
    <definedName name="ewodiwodwq" localSheetId="2">Ф3!ewodiwodwq</definedName>
    <definedName name="ewodiwodwq" localSheetId="3">#N/A</definedName>
    <definedName name="ewodiwodwq">#N/A</definedName>
    <definedName name="Expected_balance" localSheetId="0">#REF!</definedName>
    <definedName name="Expected_balance" localSheetId="1">#REF!</definedName>
    <definedName name="Expected_balance" localSheetId="2">#REF!</definedName>
    <definedName name="Expected_balance" localSheetId="3">#REF!</definedName>
    <definedName name="Expected_balance">#REF!</definedName>
    <definedName name="Expense" localSheetId="0">#REF!</definedName>
    <definedName name="Expense" localSheetId="1">#REF!</definedName>
    <definedName name="Expense" localSheetId="2">#REF!</definedName>
    <definedName name="Expense" localSheetId="3">#REF!</definedName>
    <definedName name="Expense">#REF!</definedName>
    <definedName name="f">[41]Приложение!$B$2:$B$13</definedName>
    <definedName name="FactIn">'[27]Macroeconomic Assumptions'!$D$2:$P$2</definedName>
    <definedName name="FAIZ" localSheetId="0">#REF!</definedName>
    <definedName name="FAIZ" localSheetId="1">#REF!</definedName>
    <definedName name="FAIZ" localSheetId="2">#REF!</definedName>
    <definedName name="FAIZ" localSheetId="3">#REF!</definedName>
    <definedName name="FAIZ">#REF!</definedName>
    <definedName name="FAIZ2" localSheetId="0">#REF!</definedName>
    <definedName name="FAIZ2" localSheetId="1">#REF!</definedName>
    <definedName name="FAIZ2" localSheetId="2">#REF!</definedName>
    <definedName name="FAIZ2" localSheetId="3">#REF!</definedName>
    <definedName name="FAIZ2">#REF!</definedName>
    <definedName name="FAIZ3" localSheetId="0">#REF!</definedName>
    <definedName name="FAIZ3" localSheetId="1">#REF!</definedName>
    <definedName name="FAIZ3" localSheetId="2">#REF!</definedName>
    <definedName name="FAIZ3" localSheetId="3">#REF!</definedName>
    <definedName name="FAIZ3">#REF!</definedName>
    <definedName name="FCRED" localSheetId="0">#REF!</definedName>
    <definedName name="FCRED" localSheetId="1">#REF!</definedName>
    <definedName name="FCRED" localSheetId="2">#REF!</definedName>
    <definedName name="FCRED" localSheetId="3">#REF!</definedName>
    <definedName name="FCRED">#REF!</definedName>
    <definedName name="FCurrency">[13]gd!$D$12</definedName>
    <definedName name="Feb">[18]!Feb</definedName>
    <definedName name="fg" localSheetId="0">[8]UI.1000!fg</definedName>
    <definedName name="fg" localSheetId="1">[8]UI.1000!fg</definedName>
    <definedName name="fg" localSheetId="2">[8]UI.1000!fg</definedName>
    <definedName name="fg" localSheetId="3">[8]UI.1000!fg</definedName>
    <definedName name="fg">[8]UI.1000!fg</definedName>
    <definedName name="Fibor_Rate_12" localSheetId="0">#REF!</definedName>
    <definedName name="Fibor_Rate_12" localSheetId="1">#REF!</definedName>
    <definedName name="Fibor_Rate_12" localSheetId="2">#REF!</definedName>
    <definedName name="Fibor_Rate_12" localSheetId="3">#REF!</definedName>
    <definedName name="Fibor_Rate_12">#REF!</definedName>
    <definedName name="Fibor_Rate_3" localSheetId="0">#REF!</definedName>
    <definedName name="Fibor_Rate_3" localSheetId="1">#REF!</definedName>
    <definedName name="Fibor_Rate_3" localSheetId="2">#REF!</definedName>
    <definedName name="Fibor_Rate_3" localSheetId="3">#REF!</definedName>
    <definedName name="Fibor_Rate_3">#REF!</definedName>
    <definedName name="Fibor_Rate_6" localSheetId="0">#REF!</definedName>
    <definedName name="Fibor_Rate_6" localSheetId="1">#REF!</definedName>
    <definedName name="Fibor_Rate_6" localSheetId="2">#REF!</definedName>
    <definedName name="Fibor_Rate_6" localSheetId="3">#REF!</definedName>
    <definedName name="Fibor_Rate_6">#REF!</definedName>
    <definedName name="Final_Date" localSheetId="0">#REF!</definedName>
    <definedName name="Final_Date" localSheetId="1">#REF!</definedName>
    <definedName name="Final_Date" localSheetId="2">#REF!</definedName>
    <definedName name="Final_Date" localSheetId="3">#REF!</definedName>
    <definedName name="Final_Date">#REF!</definedName>
    <definedName name="Final_Period" localSheetId="0">#REF!</definedName>
    <definedName name="Final_Period" localSheetId="1">#REF!</definedName>
    <definedName name="Final_Period" localSheetId="2">#REF!</definedName>
    <definedName name="Final_Period" localSheetId="3">#REF!</definedName>
    <definedName name="Final_Period">#REF!</definedName>
    <definedName name="FIO_1" localSheetId="0">#REF!</definedName>
    <definedName name="FIO_1" localSheetId="1">#REF!</definedName>
    <definedName name="FIO_1" localSheetId="2">#REF!</definedName>
    <definedName name="FIO_1" localSheetId="3">#REF!</definedName>
    <definedName name="FIO_1">#REF!</definedName>
    <definedName name="FIO_2" localSheetId="0">#REF!</definedName>
    <definedName name="FIO_2" localSheetId="1">#REF!</definedName>
    <definedName name="FIO_2" localSheetId="2">#REF!</definedName>
    <definedName name="FIO_2" localSheetId="3">#REF!</definedName>
    <definedName name="FIO_2">#REF!</definedName>
    <definedName name="FIO_A" localSheetId="0">#REF!</definedName>
    <definedName name="FIO_A" localSheetId="1">#REF!</definedName>
    <definedName name="FIO_A" localSheetId="2">#REF!</definedName>
    <definedName name="FIO_A" localSheetId="3">#REF!</definedName>
    <definedName name="FIO_A">#REF!</definedName>
    <definedName name="First_Hook">[33]SMSTemp!$B$36</definedName>
    <definedName name="Format0Dec">[17]SMSTemp!$B$15</definedName>
    <definedName name="Format2Dec">[17]SMSTemp!$B$13</definedName>
    <definedName name="ForNeiman" localSheetId="0">[26]!ForNeiman</definedName>
    <definedName name="ForNeiman" localSheetId="1">[26]!ForNeiman</definedName>
    <definedName name="ForNeiman" localSheetId="2">[26]!ForNeiman</definedName>
    <definedName name="ForNeiman" localSheetId="3">[26]!ForNeiman</definedName>
    <definedName name="ForNeiman">[26]!ForNeiman</definedName>
    <definedName name="FR_DATE" localSheetId="0">#REF!</definedName>
    <definedName name="FR_DATE" localSheetId="1">#REF!</definedName>
    <definedName name="FR_DATE" localSheetId="2">#REF!</definedName>
    <definedName name="FR_DATE" localSheetId="3">#REF!</definedName>
    <definedName name="FR_DATE">#REF!</definedName>
    <definedName name="FR10C2" localSheetId="0">#REF!</definedName>
    <definedName name="FR10C2" localSheetId="1">#REF!</definedName>
    <definedName name="FR10C2" localSheetId="2">#REF!</definedName>
    <definedName name="FR10C2" localSheetId="3">#REF!</definedName>
    <definedName name="FR10C2">#REF!</definedName>
    <definedName name="GALCOIL" localSheetId="0">#REF!</definedName>
    <definedName name="GALCOIL" localSheetId="1">#REF!</definedName>
    <definedName name="GALCOIL" localSheetId="2">#REF!</definedName>
    <definedName name="GALCOIL" localSheetId="3">#REF!</definedName>
    <definedName name="GALCOIL">#REF!</definedName>
    <definedName name="GalvalumPriceBaseIn" localSheetId="0">#REF!</definedName>
    <definedName name="GalvalumPriceBaseIn" localSheetId="1">#REF!</definedName>
    <definedName name="GalvalumPriceBaseIn" localSheetId="2">#REF!</definedName>
    <definedName name="GalvalumPriceBaseIn" localSheetId="3">#REF!</definedName>
    <definedName name="GalvalumPriceBaseIn">#REF!</definedName>
    <definedName name="GalvalumPriceOptimisticIn" localSheetId="0">#REF!</definedName>
    <definedName name="GalvalumPriceOptimisticIn" localSheetId="1">#REF!</definedName>
    <definedName name="GalvalumPriceOptimisticIn" localSheetId="2">#REF!</definedName>
    <definedName name="GalvalumPriceOptimisticIn" localSheetId="3">#REF!</definedName>
    <definedName name="GalvalumPriceOptimisticIn">#REF!</definedName>
    <definedName name="GalvalumPricePessimisticIn" localSheetId="0">#REF!</definedName>
    <definedName name="GalvalumPricePessimisticIn" localSheetId="1">#REF!</definedName>
    <definedName name="GalvalumPricePessimisticIn" localSheetId="2">#REF!</definedName>
    <definedName name="GalvalumPricePessimisticIn" localSheetId="3">#REF!</definedName>
    <definedName name="GalvalumPricePessimisticIn">#REF!</definedName>
    <definedName name="GalvalumUnitVariableKZTShareIn" localSheetId="0">#REF!</definedName>
    <definedName name="GalvalumUnitVariableKZTShareIn" localSheetId="1">#REF!</definedName>
    <definedName name="GalvalumUnitVariableKZTShareIn" localSheetId="2">#REF!</definedName>
    <definedName name="GalvalumUnitVariableKZTShareIn" localSheetId="3">#REF!</definedName>
    <definedName name="GalvalumUnitVariableKZTShareIn">#REF!</definedName>
    <definedName name="GalvalumUnitVariableRealIn" localSheetId="0">#REF!</definedName>
    <definedName name="GalvalumUnitVariableRealIn" localSheetId="1">#REF!</definedName>
    <definedName name="GalvalumUnitVariableRealIn" localSheetId="2">#REF!</definedName>
    <definedName name="GalvalumUnitVariableRealIn" localSheetId="3">#REF!</definedName>
    <definedName name="GalvalumUnitVariableRealIn">#REF!</definedName>
    <definedName name="GalvalumVolumeBaseIn" localSheetId="0">#REF!</definedName>
    <definedName name="GalvalumVolumeBaseIn" localSheetId="1">#REF!</definedName>
    <definedName name="GalvalumVolumeBaseIn" localSheetId="2">#REF!</definedName>
    <definedName name="GalvalumVolumeBaseIn" localSheetId="3">#REF!</definedName>
    <definedName name="GalvalumVolumeBaseIn">#REF!</definedName>
    <definedName name="GalvalumVolumeOptimisticIn" localSheetId="0">#REF!</definedName>
    <definedName name="GalvalumVolumeOptimisticIn" localSheetId="1">#REF!</definedName>
    <definedName name="GalvalumVolumeOptimisticIn" localSheetId="2">#REF!</definedName>
    <definedName name="GalvalumVolumeOptimisticIn" localSheetId="3">#REF!</definedName>
    <definedName name="GalvalumVolumeOptimisticIn">#REF!</definedName>
    <definedName name="GalvalumVolumePessimisticIn" localSheetId="0">#REF!</definedName>
    <definedName name="GalvalumVolumePessimisticIn" localSheetId="1">#REF!</definedName>
    <definedName name="GalvalumVolumePessimisticIn" localSheetId="2">#REF!</definedName>
    <definedName name="GalvalumVolumePessimisticIn" localSheetId="3">#REF!</definedName>
    <definedName name="GalvalumVolumePessimisticIn">#REF!</definedName>
    <definedName name="Gandugiri" localSheetId="0">#REF!</definedName>
    <definedName name="Gandugiri" localSheetId="1">#REF!</definedName>
    <definedName name="Gandugiri" localSheetId="2">#REF!</definedName>
    <definedName name="Gandugiri" localSheetId="3">#REF!</definedName>
    <definedName name="Gandugiri">#REF!</definedName>
    <definedName name="gbp" localSheetId="0">#REF!</definedName>
    <definedName name="gbp" localSheetId="1">#REF!</definedName>
    <definedName name="gbp" localSheetId="2">#REF!</definedName>
    <definedName name="gbp" localSheetId="3">#REF!</definedName>
    <definedName name="gbp">#REF!</definedName>
    <definedName name="GER_P4_4_1_1_1" localSheetId="0">[30]Германия!#REF!</definedName>
    <definedName name="GER_P4_4_1_1_1" localSheetId="1">[30]Германия!#REF!</definedName>
    <definedName name="GER_P4_4_1_1_1" localSheetId="2">[30]Германия!#REF!</definedName>
    <definedName name="GER_P4_4_1_1_1" localSheetId="3">[30]Германия!#REF!</definedName>
    <definedName name="GER_P4_4_1_1_1">[30]Германия!#REF!</definedName>
    <definedName name="GER_P4_4_1_1_2" localSheetId="0">[30]Германия!#REF!</definedName>
    <definedName name="GER_P4_4_1_1_2" localSheetId="1">[30]Германия!#REF!</definedName>
    <definedName name="GER_P4_4_1_1_2" localSheetId="2">[30]Германия!#REF!</definedName>
    <definedName name="GER_P4_4_1_1_2" localSheetId="3">[30]Германия!#REF!</definedName>
    <definedName name="GER_P4_4_1_1_2">[30]Германия!#REF!</definedName>
    <definedName name="GER_P4_4_1_2_1" localSheetId="0">[30]Германия!#REF!</definedName>
    <definedName name="GER_P4_4_1_2_1" localSheetId="1">[30]Германия!#REF!</definedName>
    <definedName name="GER_P4_4_1_2_1" localSheetId="2">[30]Германия!#REF!</definedName>
    <definedName name="GER_P4_4_1_2_1" localSheetId="3">[30]Германия!#REF!</definedName>
    <definedName name="GER_P4_4_1_2_1">[30]Германия!#REF!</definedName>
    <definedName name="GER_P4_4_1_2_2" localSheetId="0">[30]Германия!#REF!</definedName>
    <definedName name="GER_P4_4_1_2_2" localSheetId="1">[30]Германия!#REF!</definedName>
    <definedName name="GER_P4_4_1_2_2" localSheetId="2">[30]Германия!#REF!</definedName>
    <definedName name="GER_P4_4_1_2_2" localSheetId="3">[30]Германия!#REF!</definedName>
    <definedName name="GER_P4_4_1_2_2">[30]Германия!#REF!</definedName>
    <definedName name="GER_P4_4_2_1" localSheetId="0">[30]Германия!#REF!</definedName>
    <definedName name="GER_P4_4_2_1" localSheetId="1">[30]Германия!#REF!</definedName>
    <definedName name="GER_P4_4_2_1" localSheetId="2">[30]Германия!#REF!</definedName>
    <definedName name="GER_P4_4_2_1" localSheetId="3">[30]Германия!#REF!</definedName>
    <definedName name="GER_P4_4_2_1">[30]Германия!#REF!</definedName>
    <definedName name="GER_P4_4_2_2" localSheetId="0">[30]Германия!#REF!</definedName>
    <definedName name="GER_P4_4_2_2" localSheetId="1">[30]Германия!#REF!</definedName>
    <definedName name="GER_P4_4_2_2" localSheetId="2">[30]Германия!#REF!</definedName>
    <definedName name="GER_P4_4_2_2" localSheetId="3">[30]Германия!#REF!</definedName>
    <definedName name="GER_P4_4_2_2">[30]Германия!#REF!</definedName>
    <definedName name="GER_P4_4_3_1_1" localSheetId="0">[30]Германия!#REF!</definedName>
    <definedName name="GER_P4_4_3_1_1" localSheetId="1">[30]Германия!#REF!</definedName>
    <definedName name="GER_P4_4_3_1_1" localSheetId="2">[30]Германия!#REF!</definedName>
    <definedName name="GER_P4_4_3_1_1" localSheetId="3">[30]Германия!#REF!</definedName>
    <definedName name="GER_P4_4_3_1_1">[30]Германия!#REF!</definedName>
    <definedName name="GER_P4_4_3_1_2" localSheetId="0">[30]Германия!#REF!</definedName>
    <definedName name="GER_P4_4_3_1_2" localSheetId="1">[30]Германия!#REF!</definedName>
    <definedName name="GER_P4_4_3_1_2" localSheetId="2">[30]Германия!#REF!</definedName>
    <definedName name="GER_P4_4_3_1_2" localSheetId="3">[30]Германия!#REF!</definedName>
    <definedName name="GER_P4_4_3_1_2">[30]Германия!#REF!</definedName>
    <definedName name="GER_P4_4_3_2_1" localSheetId="0">[30]Германия!#REF!</definedName>
    <definedName name="GER_P4_4_3_2_1" localSheetId="1">[30]Германия!#REF!</definedName>
    <definedName name="GER_P4_4_3_2_1" localSheetId="2">[30]Германия!#REF!</definedName>
    <definedName name="GER_P4_4_3_2_1" localSheetId="3">[30]Германия!#REF!</definedName>
    <definedName name="GER_P4_4_3_2_1">[30]Германия!#REF!</definedName>
    <definedName name="GER_P4_4_3_2_2" localSheetId="0">[30]Германия!#REF!</definedName>
    <definedName name="GER_P4_4_3_2_2" localSheetId="1">[30]Германия!#REF!</definedName>
    <definedName name="GER_P4_4_3_2_2" localSheetId="2">[30]Германия!#REF!</definedName>
    <definedName name="GER_P4_4_3_2_2" localSheetId="3">[30]Германия!#REF!</definedName>
    <definedName name="GER_P4_4_3_2_2">[30]Германия!#REF!</definedName>
    <definedName name="GER_P4_4_4_1" localSheetId="0">[30]Германия!#REF!</definedName>
    <definedName name="GER_P4_4_4_1" localSheetId="1">[30]Германия!#REF!</definedName>
    <definedName name="GER_P4_4_4_1" localSheetId="2">[30]Германия!#REF!</definedName>
    <definedName name="GER_P4_4_4_1" localSheetId="3">[30]Германия!#REF!</definedName>
    <definedName name="GER_P4_4_4_1">[30]Германия!#REF!</definedName>
    <definedName name="GER_P4_4_4_2" localSheetId="0">[30]Германия!#REF!</definedName>
    <definedName name="GER_P4_4_4_2" localSheetId="1">[30]Германия!#REF!</definedName>
    <definedName name="GER_P4_4_4_2" localSheetId="2">[30]Германия!#REF!</definedName>
    <definedName name="GER_P4_4_4_2" localSheetId="3">[30]Германия!#REF!</definedName>
    <definedName name="GER_P4_4_4_2">[30]Германия!#REF!</definedName>
    <definedName name="GER_P4_4_5_1_1" localSheetId="0">[30]Германия!#REF!</definedName>
    <definedName name="GER_P4_4_5_1_1" localSheetId="1">[30]Германия!#REF!</definedName>
    <definedName name="GER_P4_4_5_1_1" localSheetId="2">[30]Германия!#REF!</definedName>
    <definedName name="GER_P4_4_5_1_1" localSheetId="3">[30]Германия!#REF!</definedName>
    <definedName name="GER_P4_4_5_1_1">[30]Германия!#REF!</definedName>
    <definedName name="GER_P4_4_5_2_1" localSheetId="0">[30]Германия!#REF!</definedName>
    <definedName name="GER_P4_4_5_2_1" localSheetId="1">[30]Германия!#REF!</definedName>
    <definedName name="GER_P4_4_5_2_1" localSheetId="2">[30]Германия!#REF!</definedName>
    <definedName name="GER_P4_4_5_2_1" localSheetId="3">[30]Германия!#REF!</definedName>
    <definedName name="GER_P4_4_5_2_1">[30]Германия!#REF!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>#REF!</definedName>
    <definedName name="GK" localSheetId="0">#REF!</definedName>
    <definedName name="GK" localSheetId="1">#REF!</definedName>
    <definedName name="GK" localSheetId="2">#REF!</definedName>
    <definedName name="GK" localSheetId="3">#REF!</definedName>
    <definedName name="GK">#REF!</definedName>
    <definedName name="glw" localSheetId="0">#REF!</definedName>
    <definedName name="glw" localSheetId="1">#REF!</definedName>
    <definedName name="glw" localSheetId="2">#REF!</definedName>
    <definedName name="glw" localSheetId="3">#REF!</definedName>
    <definedName name="glw">#REF!</definedName>
    <definedName name="Grace_Period" localSheetId="0">#REF!</definedName>
    <definedName name="Grace_Period" localSheetId="1">#REF!</definedName>
    <definedName name="Grace_Period" localSheetId="2">#REF!</definedName>
    <definedName name="Grace_Period" localSheetId="3">#REF!</definedName>
    <definedName name="Grace_Period">#REF!</definedName>
    <definedName name="Group_Member">[13]hMapping!$A$79:$A$90</definedName>
    <definedName name="head_1" localSheetId="0">#REF!</definedName>
    <definedName name="head_1" localSheetId="1">#REF!</definedName>
    <definedName name="head_1" localSheetId="2">#REF!</definedName>
    <definedName name="head_1" localSheetId="3">#REF!</definedName>
    <definedName name="head_1">#REF!</definedName>
    <definedName name="head_2" localSheetId="0">#REF!</definedName>
    <definedName name="head_2" localSheetId="1">#REF!</definedName>
    <definedName name="head_2" localSheetId="2">#REF!</definedName>
    <definedName name="head_2" localSheetId="3">#REF!</definedName>
    <definedName name="head_2">#REF!</definedName>
    <definedName name="head_3" localSheetId="0">#REF!</definedName>
    <definedName name="head_3" localSheetId="1">#REF!</definedName>
    <definedName name="head_3" localSheetId="2">#REF!</definedName>
    <definedName name="head_3" localSheetId="3">#REF!</definedName>
    <definedName name="head_3">#REF!</definedName>
    <definedName name="head_4" localSheetId="0">#REF!</definedName>
    <definedName name="head_4" localSheetId="1">#REF!</definedName>
    <definedName name="head_4" localSheetId="2">#REF!</definedName>
    <definedName name="head_4" localSheetId="3">#REF!</definedName>
    <definedName name="head_4">#REF!</definedName>
    <definedName name="head_5" localSheetId="0">#REF!</definedName>
    <definedName name="head_5" localSheetId="1">#REF!</definedName>
    <definedName name="head_5" localSheetId="2">#REF!</definedName>
    <definedName name="head_5" localSheetId="3">#REF!</definedName>
    <definedName name="head_5">#REF!</definedName>
    <definedName name="HGK">[42]Приложение!$B$2:$B$13</definedName>
    <definedName name="hh">[41]Приложение!$B$2:$B$13</definedName>
    <definedName name="hozu" localSheetId="0">[28]yO302.1!#REF!</definedName>
    <definedName name="hozu" localSheetId="1">[28]yO302.1!#REF!</definedName>
    <definedName name="hozu" localSheetId="2">[28]yO302.1!#REF!</definedName>
    <definedName name="hozu" localSheetId="3">[28]yO302.1!#REF!</definedName>
    <definedName name="hozu">[28]yO302.1!#REF!</definedName>
    <definedName name="HR" localSheetId="0">#REF!</definedName>
    <definedName name="HR" localSheetId="1">#REF!</definedName>
    <definedName name="HR" localSheetId="2">#REF!</definedName>
    <definedName name="HR" localSheetId="3">#REF!</definedName>
    <definedName name="HR">#REF!</definedName>
    <definedName name="HR_SALES" localSheetId="0">#REF!</definedName>
    <definedName name="HR_SALES" localSheetId="1">#REF!</definedName>
    <definedName name="HR_SALES" localSheetId="2">#REF!</definedName>
    <definedName name="HR_SALES" localSheetId="3">#REF!</definedName>
    <definedName name="HR_SALES">#REF!</definedName>
    <definedName name="HRCPriceBaseIn" localSheetId="0">#REF!</definedName>
    <definedName name="HRCPriceBaseIn" localSheetId="1">#REF!</definedName>
    <definedName name="HRCPriceBaseIn" localSheetId="2">#REF!</definedName>
    <definedName name="HRCPriceBaseIn" localSheetId="3">#REF!</definedName>
    <definedName name="HRCPriceBaseIn">#REF!</definedName>
    <definedName name="HRCPriceOptimisticIn" localSheetId="0">#REF!</definedName>
    <definedName name="HRCPriceOptimisticIn" localSheetId="1">#REF!</definedName>
    <definedName name="HRCPriceOptimisticIn" localSheetId="2">#REF!</definedName>
    <definedName name="HRCPriceOptimisticIn" localSheetId="3">#REF!</definedName>
    <definedName name="HRCPriceOptimisticIn">#REF!</definedName>
    <definedName name="HRCPricePessimisticIn" localSheetId="0">#REF!</definedName>
    <definedName name="HRCPricePessimisticIn" localSheetId="1">#REF!</definedName>
    <definedName name="HRCPricePessimisticIn" localSheetId="2">#REF!</definedName>
    <definedName name="HRCPricePessimisticIn" localSheetId="3">#REF!</definedName>
    <definedName name="HRCPricePessimisticIn">#REF!</definedName>
    <definedName name="HRCUnitVariableKZTShareIn" localSheetId="0">#REF!</definedName>
    <definedName name="HRCUnitVariableKZTShareIn" localSheetId="1">#REF!</definedName>
    <definedName name="HRCUnitVariableKZTShareIn" localSheetId="2">#REF!</definedName>
    <definedName name="HRCUnitVariableKZTShareIn" localSheetId="3">#REF!</definedName>
    <definedName name="HRCUnitVariableKZTShareIn">#REF!</definedName>
    <definedName name="HRCUnitVariableRealIn" localSheetId="0">#REF!</definedName>
    <definedName name="HRCUnitVariableRealIn" localSheetId="1">#REF!</definedName>
    <definedName name="HRCUnitVariableRealIn" localSheetId="2">#REF!</definedName>
    <definedName name="HRCUnitVariableRealIn" localSheetId="3">#REF!</definedName>
    <definedName name="HRCUnitVariableRealIn">#REF!</definedName>
    <definedName name="HRCVolumeBaseIn" localSheetId="0">#REF!</definedName>
    <definedName name="HRCVolumeBaseIn" localSheetId="1">#REF!</definedName>
    <definedName name="HRCVolumeBaseIn" localSheetId="2">#REF!</definedName>
    <definedName name="HRCVolumeBaseIn" localSheetId="3">#REF!</definedName>
    <definedName name="HRCVolumeBaseIn">#REF!</definedName>
    <definedName name="HRCVolumeOptimisticIn" localSheetId="0">#REF!</definedName>
    <definedName name="HRCVolumeOptimisticIn" localSheetId="1">#REF!</definedName>
    <definedName name="HRCVolumeOptimisticIn" localSheetId="2">#REF!</definedName>
    <definedName name="HRCVolumeOptimisticIn" localSheetId="3">#REF!</definedName>
    <definedName name="HRCVolumeOptimisticIn">#REF!</definedName>
    <definedName name="HRCVolumePessimisticIn" localSheetId="0">#REF!</definedName>
    <definedName name="HRCVolumePessimisticIn" localSheetId="1">#REF!</definedName>
    <definedName name="HRCVolumePessimisticIn" localSheetId="2">#REF!</definedName>
    <definedName name="HRCVolumePessimisticIn" localSheetId="3">#REF!</definedName>
    <definedName name="HRCVolumePessimisticIn">#REF!</definedName>
    <definedName name="HRM" localSheetId="0">#REF!</definedName>
    <definedName name="HRM" localSheetId="1">#REF!</definedName>
    <definedName name="HRM" localSheetId="2">#REF!</definedName>
    <definedName name="HRM" localSheetId="3">#REF!</definedName>
    <definedName name="HRM">#REF!</definedName>
    <definedName name="hsbk" localSheetId="0">#REF!</definedName>
    <definedName name="hsbk" localSheetId="1">#REF!</definedName>
    <definedName name="hsbk" localSheetId="2">#REF!</definedName>
    <definedName name="hsbk" localSheetId="3">#REF!</definedName>
    <definedName name="hsbk">#REF!</definedName>
    <definedName name="hsbkli" localSheetId="0">#REF!</definedName>
    <definedName name="hsbkli" localSheetId="1">#REF!</definedName>
    <definedName name="hsbkli" localSheetId="2">#REF!</definedName>
    <definedName name="hsbkli" localSheetId="3">#REF!</definedName>
    <definedName name="hsbkli">#REF!</definedName>
    <definedName name="hsbkp" localSheetId="0">#REF!</definedName>
    <definedName name="hsbkp" localSheetId="1">#REF!</definedName>
    <definedName name="hsbkp" localSheetId="2">#REF!</definedName>
    <definedName name="hsbkp" localSheetId="3">#REF!</definedName>
    <definedName name="hsbkp">#REF!</definedName>
    <definedName name="hsli" localSheetId="0">#REF!</definedName>
    <definedName name="hsli" localSheetId="1">#REF!</definedName>
    <definedName name="hsli" localSheetId="2">#REF!</definedName>
    <definedName name="hsli" localSheetId="3">#REF!</definedName>
    <definedName name="hsli">#REF!</definedName>
    <definedName name="IFC_for_D" localSheetId="0">#REF!</definedName>
    <definedName name="IFC_for_D" localSheetId="1">#REF!</definedName>
    <definedName name="IFC_for_D" localSheetId="2">#REF!</definedName>
    <definedName name="IFC_for_D" localSheetId="3">#REF!</definedName>
    <definedName name="IFC_for_D">#REF!</definedName>
    <definedName name="Income_Statement" localSheetId="0">#REF!</definedName>
    <definedName name="Income_Statement" localSheetId="1">#REF!</definedName>
    <definedName name="Income_Statement" localSheetId="2">#REF!</definedName>
    <definedName name="Income_Statement" localSheetId="3">#REF!</definedName>
    <definedName name="Income_Statement">#REF!</definedName>
    <definedName name="inte" localSheetId="0">#REF!</definedName>
    <definedName name="inte" localSheetId="1">#REF!</definedName>
    <definedName name="inte" localSheetId="2">#REF!</definedName>
    <definedName name="inte" localSheetId="3">#REF!</definedName>
    <definedName name="inte">#REF!</definedName>
    <definedName name="interest" localSheetId="2">'[36]U2.102-5217,2207,2217'!#REF!</definedName>
    <definedName name="InterestSubordinatedFixedIncurred" localSheetId="0">[27]Workings!#REF!</definedName>
    <definedName name="InterestSubordinatedFixedIncurred" localSheetId="1">[27]Workings!#REF!</definedName>
    <definedName name="InterestSubordinatedFixedIncurred" localSheetId="2">[27]Workings!#REF!</definedName>
    <definedName name="InterestSubordinatedFixedIncurred" localSheetId="3">[27]Workings!#REF!</definedName>
    <definedName name="InterestSubordinatedFixedIncurred">[27]Workings!#REF!</definedName>
    <definedName name="InterestSubordinatedFloatingIncurred" localSheetId="0">[27]Workings!#REF!</definedName>
    <definedName name="InterestSubordinatedFloatingIncurred" localSheetId="1">[27]Workings!#REF!</definedName>
    <definedName name="InterestSubordinatedFloatingIncurred" localSheetId="2">[27]Workings!#REF!</definedName>
    <definedName name="InterestSubordinatedFloatingIncurred" localSheetId="3">[27]Workings!#REF!</definedName>
    <definedName name="InterestSubordinatedFloatingIncurred">[27]Workings!#REF!</definedName>
    <definedName name="Interim_Date" localSheetId="0">#REF!</definedName>
    <definedName name="Interim_Date" localSheetId="1">#REF!</definedName>
    <definedName name="Interim_Date" localSheetId="2">#REF!</definedName>
    <definedName name="Interim_Date" localSheetId="3">#REF!</definedName>
    <definedName name="Interim_Date">#REF!</definedName>
    <definedName name="interm_level">'[21]Threshold Table'!$D$6:$F$11</definedName>
    <definedName name="Interval">[33]SMSTemp!$B$35</definedName>
    <definedName name="IntRateSubordinatedFixed" localSheetId="0">[27]Workings!#REF!</definedName>
    <definedName name="IntRateSubordinatedFixed" localSheetId="1">[27]Workings!#REF!</definedName>
    <definedName name="IntRateSubordinatedFixed" localSheetId="2">[27]Workings!#REF!</definedName>
    <definedName name="IntRateSubordinatedFixed" localSheetId="3">[27]Workings!#REF!</definedName>
    <definedName name="IntRateSubordinatedFixed">[27]Workings!#REF!</definedName>
    <definedName name="IntRateSubordinatedFloating" localSheetId="0">[27]Workings!#REF!</definedName>
    <definedName name="IntRateSubordinatedFloating" localSheetId="1">[27]Workings!#REF!</definedName>
    <definedName name="IntRateSubordinatedFloating" localSheetId="2">[27]Workings!#REF!</definedName>
    <definedName name="IntRateSubordinatedFloating" localSheetId="3">[27]Workings!#REF!</definedName>
    <definedName name="IntRateSubordinatedFloating">[27]Workings!#REF!</definedName>
    <definedName name="invaluta" localSheetId="0">#REF!</definedName>
    <definedName name="invaluta" localSheetId="1">#REF!</definedName>
    <definedName name="invaluta" localSheetId="2">#REF!</definedName>
    <definedName name="invaluta" localSheetId="3">#REF!</definedName>
    <definedName name="invaluta">#REF!</definedName>
    <definedName name="ISP" localSheetId="0">#REF!</definedName>
    <definedName name="ISP" localSheetId="1">#REF!</definedName>
    <definedName name="ISP" localSheetId="2">#REF!</definedName>
    <definedName name="ISP" localSheetId="3">#REF!</definedName>
    <definedName name="ISP">#REF!</definedName>
    <definedName name="ISP_DATA" localSheetId="0">#REF!</definedName>
    <definedName name="ISP_DATA" localSheetId="1">#REF!</definedName>
    <definedName name="ISP_DATA" localSheetId="2">#REF!</definedName>
    <definedName name="ISP_DATA" localSheetId="3">#REF!</definedName>
    <definedName name="ISP_DATA">#REF!</definedName>
    <definedName name="ISP_NAME" localSheetId="0">'[20]7.6-2'!#REF!</definedName>
    <definedName name="ISP_NAME" localSheetId="1">'[20]7.6-2'!#REF!</definedName>
    <definedName name="ISP_NAME" localSheetId="2">'[20]7.6-2'!#REF!</definedName>
    <definedName name="ISP_NAME" localSheetId="3">'[20]7.6-2'!#REF!</definedName>
    <definedName name="ISP_NAME">'[20]7.6-2'!#REF!</definedName>
    <definedName name="ISP_PHONE" localSheetId="0">'[20]7.6-2'!#REF!</definedName>
    <definedName name="ISP_PHONE" localSheetId="1">'[20]7.6-2'!#REF!</definedName>
    <definedName name="ISP_PHONE" localSheetId="2">'[20]7.6-2'!#REF!</definedName>
    <definedName name="ISP_PHONE" localSheetId="3">'[20]7.6-2'!#REF!</definedName>
    <definedName name="ISP_PHONE">'[20]7.6-2'!#REF!</definedName>
    <definedName name="ISPPHONE" localSheetId="0">#REF!</definedName>
    <definedName name="ISPPHONE" localSheetId="1">#REF!</definedName>
    <definedName name="ISPPHONE" localSheetId="2">#REF!</definedName>
    <definedName name="ISPPHONE" localSheetId="3">#REF!</definedName>
    <definedName name="ISPPHONE">#REF!</definedName>
    <definedName name="IT1_3" localSheetId="0">#REF!</definedName>
    <definedName name="IT1_3" localSheetId="1">#REF!</definedName>
    <definedName name="IT1_3" localSheetId="2">#REF!</definedName>
    <definedName name="IT1_3" localSheetId="3">#REF!</definedName>
    <definedName name="IT1_3">#REF!</definedName>
    <definedName name="IT1_4" localSheetId="0">#REF!</definedName>
    <definedName name="IT1_4" localSheetId="1">#REF!</definedName>
    <definedName name="IT1_4" localSheetId="2">#REF!</definedName>
    <definedName name="IT1_4" localSheetId="3">#REF!</definedName>
    <definedName name="IT1_4">#REF!</definedName>
    <definedName name="IT2_3" localSheetId="0">#REF!</definedName>
    <definedName name="IT2_3" localSheetId="1">#REF!</definedName>
    <definedName name="IT2_3" localSheetId="2">#REF!</definedName>
    <definedName name="IT2_3" localSheetId="3">#REF!</definedName>
    <definedName name="IT2_3">#REF!</definedName>
    <definedName name="IT2_4" localSheetId="0">#REF!</definedName>
    <definedName name="IT2_4" localSheetId="1">#REF!</definedName>
    <definedName name="IT2_4" localSheetId="2">#REF!</definedName>
    <definedName name="IT2_4" localSheetId="3">#REF!</definedName>
    <definedName name="IT2_4">#REF!</definedName>
    <definedName name="IT3_3" localSheetId="0">#REF!</definedName>
    <definedName name="IT3_3" localSheetId="1">#REF!</definedName>
    <definedName name="IT3_3" localSheetId="2">#REF!</definedName>
    <definedName name="IT3_3" localSheetId="3">#REF!</definedName>
    <definedName name="IT3_3">#REF!</definedName>
    <definedName name="IT3_4" localSheetId="0">#REF!</definedName>
    <definedName name="IT3_4" localSheetId="1">#REF!</definedName>
    <definedName name="IT3_4" localSheetId="2">#REF!</definedName>
    <definedName name="IT3_4" localSheetId="3">#REF!</definedName>
    <definedName name="IT3_4">#REF!</definedName>
    <definedName name="IT4_3" localSheetId="0">#REF!</definedName>
    <definedName name="IT4_3" localSheetId="1">#REF!</definedName>
    <definedName name="IT4_3" localSheetId="2">#REF!</definedName>
    <definedName name="IT4_3" localSheetId="3">#REF!</definedName>
    <definedName name="IT4_3">#REF!</definedName>
    <definedName name="IT4_4" localSheetId="0">#REF!</definedName>
    <definedName name="IT4_4" localSheetId="1">#REF!</definedName>
    <definedName name="IT4_4" localSheetId="2">#REF!</definedName>
    <definedName name="IT4_4" localSheetId="3">#REF!</definedName>
    <definedName name="IT4_4">#REF!</definedName>
    <definedName name="item">[43]Статьи!$A$3:$B$55</definedName>
    <definedName name="itemm">[44]Статьи!$A$3:$B$42</definedName>
    <definedName name="Jan">[18]!Jan</definedName>
    <definedName name="JPYDiscount" localSheetId="0">#REF!</definedName>
    <definedName name="JPYDiscount" localSheetId="1">#REF!</definedName>
    <definedName name="JPYDiscount" localSheetId="2">#REF!</definedName>
    <definedName name="JPYDiscount" localSheetId="3">#REF!</definedName>
    <definedName name="JPYDiscount">#REF!</definedName>
    <definedName name="JPYLen" localSheetId="0">#REF!</definedName>
    <definedName name="JPYLen" localSheetId="1">#REF!</definedName>
    <definedName name="JPYLen" localSheetId="2">#REF!</definedName>
    <definedName name="JPYLen" localSheetId="3">#REF!</definedName>
    <definedName name="JPYLen">#REF!</definedName>
    <definedName name="Jul">[18]!Jul</definedName>
    <definedName name="June">[18]!June</definedName>
    <definedName name="junekzt" localSheetId="0">#REF!</definedName>
    <definedName name="junekzt" localSheetId="1">#REF!</definedName>
    <definedName name="junekzt" localSheetId="2">#REF!</definedName>
    <definedName name="junekzt" localSheetId="3">#REF!</definedName>
    <definedName name="junekzt">#REF!</definedName>
    <definedName name="juneusd" localSheetId="0">#REF!</definedName>
    <definedName name="juneusd" localSheetId="1">#REF!</definedName>
    <definedName name="juneusd" localSheetId="2">#REF!</definedName>
    <definedName name="juneusd" localSheetId="3">#REF!</definedName>
    <definedName name="juneusd">#REF!</definedName>
    <definedName name="junkzt" localSheetId="0">#REF!</definedName>
    <definedName name="junkzt" localSheetId="1">#REF!</definedName>
    <definedName name="junkzt" localSheetId="2">#REF!</definedName>
    <definedName name="junkzt" localSheetId="3">#REF!</definedName>
    <definedName name="junkzt">#REF!</definedName>
    <definedName name="k" localSheetId="0">[8]UI.1000!k</definedName>
    <definedName name="k" localSheetId="1">[8]UI.1000!k</definedName>
    <definedName name="k" localSheetId="2">[8]UI.1000!k</definedName>
    <definedName name="k" localSheetId="3">[8]UI.1000!k</definedName>
    <definedName name="k">[8]UI.1000!k</definedName>
    <definedName name="kafi" localSheetId="0">#REF!</definedName>
    <definedName name="kafi" localSheetId="1">#REF!</definedName>
    <definedName name="kafi" localSheetId="2">#REF!</definedName>
    <definedName name="kafi" localSheetId="3">#REF!</definedName>
    <definedName name="kafi">#REF!</definedName>
    <definedName name="kafic" localSheetId="0">#REF!</definedName>
    <definedName name="kafic" localSheetId="1">#REF!</definedName>
    <definedName name="kafic" localSheetId="2">#REF!</definedName>
    <definedName name="kafic" localSheetId="3">#REF!</definedName>
    <definedName name="kafic">#REF!</definedName>
    <definedName name="kafir" localSheetId="0">#REF!</definedName>
    <definedName name="kafir" localSheetId="1">#REF!</definedName>
    <definedName name="kafir" localSheetId="2">#REF!</definedName>
    <definedName name="kafir" localSheetId="3">#REF!</definedName>
    <definedName name="kafir">#REF!</definedName>
    <definedName name="kassb1" localSheetId="0">#REF!</definedName>
    <definedName name="kassb1" localSheetId="1">#REF!</definedName>
    <definedName name="kassb1" localSheetId="2">#REF!</definedName>
    <definedName name="kassb1" localSheetId="3">#REF!</definedName>
    <definedName name="kassb1">#REF!</definedName>
    <definedName name="kassb1c" localSheetId="0">#REF!</definedName>
    <definedName name="kassb1c" localSheetId="1">#REF!</definedName>
    <definedName name="kassb1c" localSheetId="2">#REF!</definedName>
    <definedName name="kassb1c" localSheetId="3">#REF!</definedName>
    <definedName name="kassb1c">#REF!</definedName>
    <definedName name="kassb1r" localSheetId="0">#REF!</definedName>
    <definedName name="kassb1r" localSheetId="1">#REF!</definedName>
    <definedName name="kassb1r" localSheetId="2">#REF!</definedName>
    <definedName name="kassb1r" localSheetId="3">#REF!</definedName>
    <definedName name="kassb1r">#REF!</definedName>
    <definedName name="kastb2" localSheetId="0">#REF!</definedName>
    <definedName name="kastb2" localSheetId="1">#REF!</definedName>
    <definedName name="kastb2" localSheetId="2">#REF!</definedName>
    <definedName name="kastb2" localSheetId="3">#REF!</definedName>
    <definedName name="kastb2">#REF!</definedName>
    <definedName name="kastb2c" localSheetId="0">#REF!</definedName>
    <definedName name="kastb2c" localSheetId="1">#REF!</definedName>
    <definedName name="kastb2c" localSheetId="2">#REF!</definedName>
    <definedName name="kastb2c" localSheetId="3">#REF!</definedName>
    <definedName name="kastb2c">#REF!</definedName>
    <definedName name="kastb2r" localSheetId="0">#REF!</definedName>
    <definedName name="kastb2r" localSheetId="1">#REF!</definedName>
    <definedName name="kastb2r" localSheetId="2">#REF!</definedName>
    <definedName name="kastb2r" localSheetId="3">#REF!</definedName>
    <definedName name="kastb2r">#REF!</definedName>
    <definedName name="katr1np" localSheetId="0">#REF!</definedName>
    <definedName name="katr1np" localSheetId="1">#REF!</definedName>
    <definedName name="katr1np" localSheetId="2">#REF!</definedName>
    <definedName name="katr1np" localSheetId="3">#REF!</definedName>
    <definedName name="katr1np">#REF!</definedName>
    <definedName name="katrb1" localSheetId="0">#REF!</definedName>
    <definedName name="katrb1" localSheetId="1">#REF!</definedName>
    <definedName name="katrb1" localSheetId="2">#REF!</definedName>
    <definedName name="katrb1" localSheetId="3">#REF!</definedName>
    <definedName name="katrb1">#REF!</definedName>
    <definedName name="katrb1c" localSheetId="0">#REF!</definedName>
    <definedName name="katrb1c" localSheetId="1">#REF!</definedName>
    <definedName name="katrb1c" localSheetId="2">#REF!</definedName>
    <definedName name="katrb1c" localSheetId="3">#REF!</definedName>
    <definedName name="katrb1c">#REF!</definedName>
    <definedName name="katrb1r" localSheetId="0">#REF!</definedName>
    <definedName name="katrb1r" localSheetId="1">#REF!</definedName>
    <definedName name="katrb1r" localSheetId="2">#REF!</definedName>
    <definedName name="katrb1r" localSheetId="3">#REF!</definedName>
    <definedName name="katrb1r">#REF!</definedName>
    <definedName name="KAZ_P4_4_1_1_1" localSheetId="0">[30]Казахстан!#REF!</definedName>
    <definedName name="KAZ_P4_4_1_1_1" localSheetId="1">[30]Казахстан!#REF!</definedName>
    <definedName name="KAZ_P4_4_1_1_1" localSheetId="2">[30]Казахстан!#REF!</definedName>
    <definedName name="KAZ_P4_4_1_1_1" localSheetId="3">[30]Казахстан!#REF!</definedName>
    <definedName name="KAZ_P4_4_1_1_1">[30]Казахстан!#REF!</definedName>
    <definedName name="KAZ_P4_4_1_1_2" localSheetId="0">[30]Казахстан!#REF!</definedName>
    <definedName name="KAZ_P4_4_1_1_2" localSheetId="1">[30]Казахстан!#REF!</definedName>
    <definedName name="KAZ_P4_4_1_1_2" localSheetId="2">[30]Казахстан!#REF!</definedName>
    <definedName name="KAZ_P4_4_1_1_2" localSheetId="3">[30]Казахстан!#REF!</definedName>
    <definedName name="KAZ_P4_4_1_1_2">[30]Казахстан!#REF!</definedName>
    <definedName name="KAZ_P4_4_1_2_1" localSheetId="0">[30]Казахстан!#REF!</definedName>
    <definedName name="KAZ_P4_4_1_2_1" localSheetId="1">[30]Казахстан!#REF!</definedName>
    <definedName name="KAZ_P4_4_1_2_1" localSheetId="2">[30]Казахстан!#REF!</definedName>
    <definedName name="KAZ_P4_4_1_2_1" localSheetId="3">[30]Казахстан!#REF!</definedName>
    <definedName name="KAZ_P4_4_1_2_1">[30]Казахстан!#REF!</definedName>
    <definedName name="KAZ_P4_4_1_2_2" localSheetId="0">[30]Казахстан!#REF!</definedName>
    <definedName name="KAZ_P4_4_1_2_2" localSheetId="1">[30]Казахстан!#REF!</definedName>
    <definedName name="KAZ_P4_4_1_2_2" localSheetId="2">[30]Казахстан!#REF!</definedName>
    <definedName name="KAZ_P4_4_1_2_2" localSheetId="3">[30]Казахстан!#REF!</definedName>
    <definedName name="KAZ_P4_4_1_2_2">[30]Казахстан!#REF!</definedName>
    <definedName name="KAZ_P4_4_2_1" localSheetId="0">[30]Казахстан!#REF!</definedName>
    <definedName name="KAZ_P4_4_2_1" localSheetId="1">[30]Казахстан!#REF!</definedName>
    <definedName name="KAZ_P4_4_2_1" localSheetId="2">[30]Казахстан!#REF!</definedName>
    <definedName name="KAZ_P4_4_2_1" localSheetId="3">[30]Казахстан!#REF!</definedName>
    <definedName name="KAZ_P4_4_2_1">[30]Казахстан!#REF!</definedName>
    <definedName name="KAZ_P4_4_2_2" localSheetId="0">[30]Казахстан!#REF!</definedName>
    <definedName name="KAZ_P4_4_2_2" localSheetId="1">[30]Казахстан!#REF!</definedName>
    <definedName name="KAZ_P4_4_2_2" localSheetId="2">[30]Казахстан!#REF!</definedName>
    <definedName name="KAZ_P4_4_2_2" localSheetId="3">[30]Казахстан!#REF!</definedName>
    <definedName name="KAZ_P4_4_2_2">[30]Казахстан!#REF!</definedName>
    <definedName name="KAZ_P4_4_3_1_1" localSheetId="0">[30]Казахстан!#REF!</definedName>
    <definedName name="KAZ_P4_4_3_1_1" localSheetId="1">[30]Казахстан!#REF!</definedName>
    <definedName name="KAZ_P4_4_3_1_1" localSheetId="2">[30]Казахстан!#REF!</definedName>
    <definedName name="KAZ_P4_4_3_1_1" localSheetId="3">[30]Казахстан!#REF!</definedName>
    <definedName name="KAZ_P4_4_3_1_1">[30]Казахстан!#REF!</definedName>
    <definedName name="KAZ_P4_4_3_1_2" localSheetId="0">[30]Казахстан!#REF!</definedName>
    <definedName name="KAZ_P4_4_3_1_2" localSheetId="1">[30]Казахстан!#REF!</definedName>
    <definedName name="KAZ_P4_4_3_1_2" localSheetId="2">[30]Казахстан!#REF!</definedName>
    <definedName name="KAZ_P4_4_3_1_2" localSheetId="3">[30]Казахстан!#REF!</definedName>
    <definedName name="KAZ_P4_4_3_1_2">[30]Казахстан!#REF!</definedName>
    <definedName name="KAZ_P4_4_3_2_1" localSheetId="0">[30]Казахстан!#REF!</definedName>
    <definedName name="KAZ_P4_4_3_2_1" localSheetId="1">[30]Казахстан!#REF!</definedName>
    <definedName name="KAZ_P4_4_3_2_1" localSheetId="2">[30]Казахстан!#REF!</definedName>
    <definedName name="KAZ_P4_4_3_2_1" localSheetId="3">[30]Казахстан!#REF!</definedName>
    <definedName name="KAZ_P4_4_3_2_1">[30]Казахстан!#REF!</definedName>
    <definedName name="KAZ_P4_4_3_2_2" localSheetId="0">[30]Казахстан!#REF!</definedName>
    <definedName name="KAZ_P4_4_3_2_2" localSheetId="1">[30]Казахстан!#REF!</definedName>
    <definedName name="KAZ_P4_4_3_2_2" localSheetId="2">[30]Казахстан!#REF!</definedName>
    <definedName name="KAZ_P4_4_3_2_2" localSheetId="3">[30]Казахстан!#REF!</definedName>
    <definedName name="KAZ_P4_4_3_2_2">[30]Казахстан!#REF!</definedName>
    <definedName name="KAZ_P4_4_4_1" localSheetId="0">[30]Казахстан!#REF!</definedName>
    <definedName name="KAZ_P4_4_4_1" localSheetId="1">[30]Казахстан!#REF!</definedName>
    <definedName name="KAZ_P4_4_4_1" localSheetId="2">[30]Казахстан!#REF!</definedName>
    <definedName name="KAZ_P4_4_4_1" localSheetId="3">[30]Казахстан!#REF!</definedName>
    <definedName name="KAZ_P4_4_4_1">[30]Казахстан!#REF!</definedName>
    <definedName name="KAZ_P4_4_4_2" localSheetId="0">[30]Казахстан!#REF!</definedName>
    <definedName name="KAZ_P4_4_4_2" localSheetId="1">[30]Казахстан!#REF!</definedName>
    <definedName name="KAZ_P4_4_4_2" localSheetId="2">[30]Казахстан!#REF!</definedName>
    <definedName name="KAZ_P4_4_4_2" localSheetId="3">[30]Казахстан!#REF!</definedName>
    <definedName name="KAZ_P4_4_4_2">[30]Казахстан!#REF!</definedName>
    <definedName name="KAZ_P4_4_5_1_1" localSheetId="0">[30]Казахстан!#REF!</definedName>
    <definedName name="KAZ_P4_4_5_1_1" localSheetId="1">[30]Казахстан!#REF!</definedName>
    <definedName name="KAZ_P4_4_5_1_1" localSheetId="2">[30]Казахстан!#REF!</definedName>
    <definedName name="KAZ_P4_4_5_1_1" localSheetId="3">[30]Казахстан!#REF!</definedName>
    <definedName name="KAZ_P4_4_5_1_1">[30]Казахстан!#REF!</definedName>
    <definedName name="KAZ_P4_4_5_2_1" localSheetId="0">[30]Казахстан!#REF!</definedName>
    <definedName name="KAZ_P4_4_5_2_1" localSheetId="1">[30]Казахстан!#REF!</definedName>
    <definedName name="KAZ_P4_4_5_2_1" localSheetId="2">[30]Казахстан!#REF!</definedName>
    <definedName name="KAZ_P4_4_5_2_1" localSheetId="3">[30]Казахстан!#REF!</definedName>
    <definedName name="KAZ_P4_4_5_2_1">[30]Казахстан!#REF!</definedName>
    <definedName name="kazi2" localSheetId="0">#REF!</definedName>
    <definedName name="kazi2" localSheetId="1">#REF!</definedName>
    <definedName name="kazi2" localSheetId="2">#REF!</definedName>
    <definedName name="kazi2" localSheetId="3">#REF!</definedName>
    <definedName name="kazi2">#REF!</definedName>
    <definedName name="kazi2c" localSheetId="0">#REF!</definedName>
    <definedName name="kazi2c" localSheetId="1">#REF!</definedName>
    <definedName name="kazi2c" localSheetId="2">#REF!</definedName>
    <definedName name="kazi2c" localSheetId="3">#REF!</definedName>
    <definedName name="kazi2c">#REF!</definedName>
    <definedName name="kazi2r" localSheetId="0">#REF!</definedName>
    <definedName name="kazi2r" localSheetId="1">#REF!</definedName>
    <definedName name="kazi2r" localSheetId="2">#REF!</definedName>
    <definedName name="kazi2r" localSheetId="3">#REF!</definedName>
    <definedName name="kazi2r">#REF!</definedName>
    <definedName name="kdts" localSheetId="0">#REF!</definedName>
    <definedName name="kdts" localSheetId="1">#REF!</definedName>
    <definedName name="kdts" localSheetId="2">#REF!</definedName>
    <definedName name="kdts" localSheetId="3">#REF!</definedName>
    <definedName name="kdts">#REF!</definedName>
    <definedName name="kdtsc" localSheetId="0">#REF!</definedName>
    <definedName name="kdtsc" localSheetId="1">#REF!</definedName>
    <definedName name="kdtsc" localSheetId="2">#REF!</definedName>
    <definedName name="kdtsc" localSheetId="3">#REF!</definedName>
    <definedName name="kdtsc">#REF!</definedName>
    <definedName name="kdtsr" localSheetId="0">#REF!</definedName>
    <definedName name="kdtsr" localSheetId="1">#REF!</definedName>
    <definedName name="kdtsr" localSheetId="2">#REF!</definedName>
    <definedName name="kdtsr" localSheetId="3">#REF!</definedName>
    <definedName name="kdtsr">#REF!</definedName>
    <definedName name="KFN">'[4]23.4н'!$V$13</definedName>
    <definedName name="KFON">'[4]23.4н'!$Q$13</definedName>
    <definedName name="kfw" localSheetId="0">#REF!</definedName>
    <definedName name="kfw" localSheetId="1">#REF!</definedName>
    <definedName name="kfw" localSheetId="2">#REF!</definedName>
    <definedName name="kfw" localSheetId="3">#REF!</definedName>
    <definedName name="kfw">#REF!</definedName>
    <definedName name="kfwr" localSheetId="0">#REF!</definedName>
    <definedName name="kfwr" localSheetId="1">#REF!</definedName>
    <definedName name="kfwr" localSheetId="2">#REF!</definedName>
    <definedName name="kfwr" localSheetId="3">#REF!</definedName>
    <definedName name="kfwr">#REF!</definedName>
    <definedName name="kkb" localSheetId="0">#REF!</definedName>
    <definedName name="kkb" localSheetId="1">#REF!</definedName>
    <definedName name="kkb" localSheetId="2">#REF!</definedName>
    <definedName name="kkb" localSheetId="3">#REF!</definedName>
    <definedName name="kkb">#REF!</definedName>
    <definedName name="kkgb" localSheetId="0">#REF!</definedName>
    <definedName name="kkgb" localSheetId="1">#REF!</definedName>
    <definedName name="kkgb" localSheetId="2">#REF!</definedName>
    <definedName name="kkgb" localSheetId="3">#REF!</definedName>
    <definedName name="kkgb">#REF!</definedName>
    <definedName name="kkgbp" localSheetId="0">#REF!</definedName>
    <definedName name="kkgbp" localSheetId="1">#REF!</definedName>
    <definedName name="kkgbp" localSheetId="2">#REF!</definedName>
    <definedName name="kkgbp" localSheetId="3">#REF!</definedName>
    <definedName name="kkgbp">#REF!</definedName>
    <definedName name="klwkdlwd" localSheetId="2" hidden="1">{#N/A,#N/A,FALSE,"Aging Summary";#N/A,#N/A,FALSE,"Ratio Analysis";#N/A,#N/A,FALSE,"Test 120 Day Accts";#N/A,#N/A,FALSE,"Tickmarks"}</definedName>
    <definedName name="klwkdlwd" hidden="1">{#N/A,#N/A,FALSE,"Aging Summary";#N/A,#N/A,FALSE,"Ratio Analysis";#N/A,#N/A,FALSE,"Test 120 Day Accts";#N/A,#N/A,FALSE,"Tickmarks"}</definedName>
    <definedName name="klwklwqd" localSheetId="0">#N/A</definedName>
    <definedName name="klwklwqd" localSheetId="1">#N/A</definedName>
    <definedName name="klwklwqd" localSheetId="2">Ф3!klwklwqd</definedName>
    <definedName name="klwklwqd" localSheetId="3">#N/A</definedName>
    <definedName name="klwklwqd">#N/A</definedName>
    <definedName name="kmg" localSheetId="0">#REF!</definedName>
    <definedName name="kmg" localSheetId="1">#REF!</definedName>
    <definedName name="kmg" localSheetId="2">#REF!</definedName>
    <definedName name="kmg" localSheetId="3">#REF!</definedName>
    <definedName name="kmg">#REF!</definedName>
    <definedName name="kond1" localSheetId="0">#REF!</definedName>
    <definedName name="kond1" localSheetId="1">#REF!</definedName>
    <definedName name="kond1" localSheetId="2">#REF!</definedName>
    <definedName name="kond1" localSheetId="3">#REF!</definedName>
    <definedName name="kond1">#REF!</definedName>
    <definedName name="kond1c" localSheetId="0">#REF!</definedName>
    <definedName name="kond1c" localSheetId="1">#REF!</definedName>
    <definedName name="kond1c" localSheetId="2">#REF!</definedName>
    <definedName name="kond1c" localSheetId="3">#REF!</definedName>
    <definedName name="kond1c">#REF!</definedName>
    <definedName name="kond1r" localSheetId="0">#REF!</definedName>
    <definedName name="kond1r" localSheetId="1">#REF!</definedName>
    <definedName name="kond1r" localSheetId="2">#REF!</definedName>
    <definedName name="kond1r" localSheetId="3">#REF!</definedName>
    <definedName name="kond1r">#REF!</definedName>
    <definedName name="kredit1999">75463567.314</definedName>
    <definedName name="kredit1999do">292135473.97</definedName>
    <definedName name="kredit2000">8498529.14</definedName>
    <definedName name="kredit2000do">1277924394.137</definedName>
    <definedName name="kredit2001">1247343.99</definedName>
    <definedName name="kredit2002">9448.31</definedName>
    <definedName name="KUR" localSheetId="0">#REF!</definedName>
    <definedName name="KUR" localSheetId="1">#REF!</definedName>
    <definedName name="KUR" localSheetId="2">#REF!</definedName>
    <definedName name="KUR" localSheetId="3">#REF!</definedName>
    <definedName name="KUR">#REF!</definedName>
    <definedName name="kurs" localSheetId="0">[3]Таблица!#REF!</definedName>
    <definedName name="kurs" localSheetId="1">[3]Таблица!#REF!</definedName>
    <definedName name="kurs" localSheetId="2">[3]Таблица!#REF!</definedName>
    <definedName name="kurs" localSheetId="3">[3]Таблица!#REF!</definedName>
    <definedName name="kurs">[3]Таблица!#REF!</definedName>
    <definedName name="Kvartal">[18]!Kvartal</definedName>
    <definedName name="kzab2" localSheetId="0">#REF!</definedName>
    <definedName name="kzab2" localSheetId="1">#REF!</definedName>
    <definedName name="kzab2" localSheetId="2">#REF!</definedName>
    <definedName name="kzab2" localSheetId="3">#REF!</definedName>
    <definedName name="kzab2">#REF!</definedName>
    <definedName name="kzasb2" localSheetId="0">#REF!</definedName>
    <definedName name="kzasb2" localSheetId="1">#REF!</definedName>
    <definedName name="kzasb2" localSheetId="2">#REF!</definedName>
    <definedName name="kzasb2" localSheetId="3">#REF!</definedName>
    <definedName name="kzasb2">#REF!</definedName>
    <definedName name="kzasb2c" localSheetId="0">#REF!</definedName>
    <definedName name="kzasb2c" localSheetId="1">#REF!</definedName>
    <definedName name="kzasb2c" localSheetId="2">#REF!</definedName>
    <definedName name="kzasb2c" localSheetId="3">#REF!</definedName>
    <definedName name="kzasb2c">#REF!</definedName>
    <definedName name="kzasb2r" localSheetId="0">#REF!</definedName>
    <definedName name="kzasb2r" localSheetId="1">#REF!</definedName>
    <definedName name="kzasb2r" localSheetId="2">#REF!</definedName>
    <definedName name="kzasb2r" localSheetId="3">#REF!</definedName>
    <definedName name="kzasb2r">#REF!</definedName>
    <definedName name="kznh2" localSheetId="0">#REF!</definedName>
    <definedName name="kznh2" localSheetId="1">#REF!</definedName>
    <definedName name="kznh2" localSheetId="2">#REF!</definedName>
    <definedName name="kznh2" localSheetId="3">#REF!</definedName>
    <definedName name="kznh2">#REF!</definedName>
    <definedName name="kznh2c" localSheetId="0">#REF!</definedName>
    <definedName name="kznh2c" localSheetId="1">#REF!</definedName>
    <definedName name="kznh2c" localSheetId="2">#REF!</definedName>
    <definedName name="kznh2c" localSheetId="3">#REF!</definedName>
    <definedName name="kznh2c">#REF!</definedName>
    <definedName name="kznh2r" localSheetId="0">#REF!</definedName>
    <definedName name="kznh2r" localSheetId="1">#REF!</definedName>
    <definedName name="kznh2r" localSheetId="2">#REF!</definedName>
    <definedName name="kznh2r" localSheetId="3">#REF!</definedName>
    <definedName name="kznh2r">#REF!</definedName>
    <definedName name="kzta" localSheetId="0">#REF!</definedName>
    <definedName name="kzta" localSheetId="1">#REF!</definedName>
    <definedName name="kzta" localSheetId="2">#REF!</definedName>
    <definedName name="kzta" localSheetId="3">#REF!</definedName>
    <definedName name="kzta">#REF!</definedName>
    <definedName name="kztk" localSheetId="0">#REF!</definedName>
    <definedName name="kztk" localSheetId="1">#REF!</definedName>
    <definedName name="kztk" localSheetId="2">#REF!</definedName>
    <definedName name="kztk" localSheetId="3">#REF!</definedName>
    <definedName name="kztk">#REF!</definedName>
    <definedName name="kzzn" localSheetId="0">#REF!</definedName>
    <definedName name="kzzn" localSheetId="1">#REF!</definedName>
    <definedName name="kzzn" localSheetId="2">#REF!</definedName>
    <definedName name="kzzn" localSheetId="3">#REF!</definedName>
    <definedName name="kzzn">#REF!</definedName>
    <definedName name="L_Adjust">[45]Links!$H$1:$H$65536</definedName>
    <definedName name="L_AJE_Tot">[45]Links!$G$1:$G$65536</definedName>
    <definedName name="L_CY_Beg">[45]Links!$F$1:$F$65536</definedName>
    <definedName name="L_CY_End">[45]Links!$J$1:$J$65536</definedName>
    <definedName name="L_PY_End">[45]Links!$K$1:$K$65536</definedName>
    <definedName name="L_RJE_Tot">[45]Links!$I$1:$I$65536</definedName>
    <definedName name="LandTax" localSheetId="0">#REF!</definedName>
    <definedName name="LandTax" localSheetId="1">#REF!</definedName>
    <definedName name="LandTax" localSheetId="2">#REF!</definedName>
    <definedName name="LandTax" localSheetId="3">#REF!</definedName>
    <definedName name="LandTax">#REF!</definedName>
    <definedName name="Lease_Maturity" localSheetId="0">[22]hMapping!#REF!</definedName>
    <definedName name="Lease_Maturity" localSheetId="1">[22]hMapping!#REF!</definedName>
    <definedName name="Lease_Maturity" localSheetId="2">[22]hMapping!#REF!</definedName>
    <definedName name="Lease_Maturity" localSheetId="3">[22]hMapping!#REF!</definedName>
    <definedName name="Lease_Maturity">[22]hMapping!#REF!</definedName>
    <definedName name="Libor_Rate_12" localSheetId="0">#REF!</definedName>
    <definedName name="Libor_Rate_12" localSheetId="1">#REF!</definedName>
    <definedName name="Libor_Rate_12" localSheetId="2">#REF!</definedName>
    <definedName name="Libor_Rate_12" localSheetId="3">#REF!</definedName>
    <definedName name="Libor_Rate_12">#REF!</definedName>
    <definedName name="Libor_Rate_3" localSheetId="0">#REF!</definedName>
    <definedName name="Libor_Rate_3" localSheetId="1">#REF!</definedName>
    <definedName name="Libor_Rate_3" localSheetId="2">#REF!</definedName>
    <definedName name="Libor_Rate_3" localSheetId="3">#REF!</definedName>
    <definedName name="Libor_Rate_3">#REF!</definedName>
    <definedName name="Libor_Rate_6" localSheetId="0">#REF!</definedName>
    <definedName name="Libor_Rate_6" localSheetId="1">#REF!</definedName>
    <definedName name="Libor_Rate_6" localSheetId="2">#REF!</definedName>
    <definedName name="Libor_Rate_6" localSheetId="3">#REF!</definedName>
    <definedName name="Libor_Rate_6">#REF!</definedName>
    <definedName name="lkklskxlsx" localSheetId="0">#N/A</definedName>
    <definedName name="lkklskxlsx" localSheetId="1">#N/A</definedName>
    <definedName name="lkklskxlsx" localSheetId="2">Ф3!lkklskxlsx</definedName>
    <definedName name="lkklskxlsx" localSheetId="3">#N/A</definedName>
    <definedName name="lkklskxlsx">#N/A</definedName>
    <definedName name="LLL">'[46]KAZAK RECO ST 99'!$A$1:$A$263,'[46]KAZAK RECO ST 99'!$K$1:$S$263</definedName>
    <definedName name="LLPs" hidden="1">{#N/A,#N/A,FALSE,"Sheet1"}</definedName>
    <definedName name="LN">[13]hMapping!$A$75:$A$76</definedName>
    <definedName name="LNG">[13]gd!$D$10</definedName>
    <definedName name="LNGn">[47]hMapping!$B$43</definedName>
    <definedName name="lvnc" localSheetId="0">[28]yO302.1!#REF!</definedName>
    <definedName name="lvnc" localSheetId="1">[28]yO302.1!#REF!</definedName>
    <definedName name="lvnc" localSheetId="2">[28]yO302.1!#REF!</definedName>
    <definedName name="lvnc" localSheetId="3">[28]yO302.1!#REF!</definedName>
    <definedName name="lvnc">[28]yO302.1!#REF!</definedName>
    <definedName name="m_dep_I" localSheetId="0">#REF!</definedName>
    <definedName name="m_dep_I" localSheetId="1">#REF!</definedName>
    <definedName name="m_dep_I" localSheetId="2">#REF!</definedName>
    <definedName name="m_dep_I" localSheetId="3">#REF!</definedName>
    <definedName name="m_dep_I">#REF!</definedName>
    <definedName name="m_dep_I1" localSheetId="0">#REF!</definedName>
    <definedName name="m_dep_I1" localSheetId="1">#REF!</definedName>
    <definedName name="m_dep_I1" localSheetId="2">#REF!</definedName>
    <definedName name="m_dep_I1" localSheetId="3">#REF!</definedName>
    <definedName name="m_dep_I1">#REF!</definedName>
    <definedName name="m_dep_N" localSheetId="0">#REF!</definedName>
    <definedName name="m_dep_N" localSheetId="1">#REF!</definedName>
    <definedName name="m_dep_N" localSheetId="2">#REF!</definedName>
    <definedName name="m_dep_N" localSheetId="3">#REF!</definedName>
    <definedName name="m_dep_N">#REF!</definedName>
    <definedName name="Ma">[18]!Ma</definedName>
    <definedName name="mas_1" localSheetId="0">#REF!</definedName>
    <definedName name="mas_1" localSheetId="1">#REF!</definedName>
    <definedName name="mas_1" localSheetId="2">#REF!</definedName>
    <definedName name="mas_1" localSheetId="3">#REF!</definedName>
    <definedName name="mas_1">#REF!</definedName>
    <definedName name="mas_2" localSheetId="0">#REF!</definedName>
    <definedName name="mas_2" localSheetId="1">#REF!</definedName>
    <definedName name="mas_2" localSheetId="2">#REF!</definedName>
    <definedName name="mas_2" localSheetId="3">#REF!</definedName>
    <definedName name="mas_2">#REF!</definedName>
    <definedName name="mas_2_new" localSheetId="0">#REF!</definedName>
    <definedName name="mas_2_new" localSheetId="1">#REF!</definedName>
    <definedName name="mas_2_new" localSheetId="2">#REF!</definedName>
    <definedName name="mas_2_new" localSheetId="3">#REF!</definedName>
    <definedName name="mas_2_new">#REF!</definedName>
    <definedName name="mas_3" localSheetId="0">#REF!</definedName>
    <definedName name="mas_3" localSheetId="1">#REF!</definedName>
    <definedName name="mas_3" localSheetId="2">#REF!</definedName>
    <definedName name="mas_3" localSheetId="3">#REF!</definedName>
    <definedName name="mas_3">#REF!</definedName>
    <definedName name="mas_4" localSheetId="0">#REF!</definedName>
    <definedName name="mas_4" localSheetId="1">#REF!</definedName>
    <definedName name="mas_4" localSheetId="2">#REF!</definedName>
    <definedName name="mas_4" localSheetId="3">#REF!</definedName>
    <definedName name="mas_4">#REF!</definedName>
    <definedName name="mas_new" localSheetId="0">#REF!</definedName>
    <definedName name="mas_new" localSheetId="1">#REF!</definedName>
    <definedName name="mas_new" localSheetId="2">#REF!</definedName>
    <definedName name="mas_new" localSheetId="3">#REF!</definedName>
    <definedName name="mas_new">#REF!</definedName>
    <definedName name="mas_spisok" localSheetId="0">#REF!</definedName>
    <definedName name="mas_spisok" localSheetId="1">#REF!</definedName>
    <definedName name="mas_spisok" localSheetId="2">#REF!</definedName>
    <definedName name="mas_spisok" localSheetId="3">#REF!</definedName>
    <definedName name="mas_spisok">#REF!</definedName>
    <definedName name="Maturity" localSheetId="0">[22]hMapping!#REF!</definedName>
    <definedName name="Maturity" localSheetId="1">[22]hMapping!#REF!</definedName>
    <definedName name="Maturity" localSheetId="2">[22]hMapping!#REF!</definedName>
    <definedName name="Maturity" localSheetId="3">[22]hMapping!#REF!</definedName>
    <definedName name="Maturity">[22]hMapping!#REF!</definedName>
    <definedName name="mauusdz" localSheetId="0">#REF!</definedName>
    <definedName name="mauusdz" localSheetId="1">#REF!</definedName>
    <definedName name="mauusdz" localSheetId="2">#REF!</definedName>
    <definedName name="mauusdz" localSheetId="3">#REF!</definedName>
    <definedName name="mauusdz">#REF!</definedName>
    <definedName name="May">[18]!May</definedName>
    <definedName name="maykzt" localSheetId="0">#REF!</definedName>
    <definedName name="maykzt" localSheetId="1">#REF!</definedName>
    <definedName name="maykzt" localSheetId="2">#REF!</definedName>
    <definedName name="maykzt" localSheetId="3">#REF!</definedName>
    <definedName name="maykzt">#REF!</definedName>
    <definedName name="maykzts" localSheetId="0">#REF!</definedName>
    <definedName name="maykzts" localSheetId="1">#REF!</definedName>
    <definedName name="maykzts" localSheetId="2">#REF!</definedName>
    <definedName name="maykzts" localSheetId="3">#REF!</definedName>
    <definedName name="maykzts">#REF!</definedName>
    <definedName name="mayusd" localSheetId="0">#REF!</definedName>
    <definedName name="mayusd" localSheetId="1">#REF!</definedName>
    <definedName name="mayusd" localSheetId="2">#REF!</definedName>
    <definedName name="mayusd" localSheetId="3">#REF!</definedName>
    <definedName name="mayusd">#REF!</definedName>
    <definedName name="MEMBER_CODE" localSheetId="0">#REF!</definedName>
    <definedName name="MEMBER_CODE" localSheetId="1">#REF!</definedName>
    <definedName name="MEMBER_CODE" localSheetId="2">#REF!</definedName>
    <definedName name="MEMBER_CODE" localSheetId="3">#REF!</definedName>
    <definedName name="MEMBER_CODE">#REF!</definedName>
    <definedName name="MEMBER_NAME" localSheetId="0">#REF!</definedName>
    <definedName name="MEMBER_NAME" localSheetId="1">#REF!</definedName>
    <definedName name="MEMBER_NAME" localSheetId="2">#REF!</definedName>
    <definedName name="MEMBER_NAME" localSheetId="3">#REF!</definedName>
    <definedName name="MEMBER_NAME">#REF!</definedName>
    <definedName name="Menu" localSheetId="0">[26]!Menu</definedName>
    <definedName name="Menu" localSheetId="1">[26]!Menu</definedName>
    <definedName name="Menu" localSheetId="2">[26]!Menu</definedName>
    <definedName name="Menu" localSheetId="3">[26]!Menu</definedName>
    <definedName name="Menu">[26]!Menu</definedName>
    <definedName name="metadom">[11]МЕТА_ДОМ383!$B$1:$L$225</definedName>
    <definedName name="mfckewkf2lff2" localSheetId="0">#N/A</definedName>
    <definedName name="mfckewkf2lff2" localSheetId="1">#N/A</definedName>
    <definedName name="mfckewkf2lff2" localSheetId="2">Ф3!mfckewkf2lff2</definedName>
    <definedName name="mfckewkf2lff2" localSheetId="3">#N/A</definedName>
    <definedName name="mfckewkf2lff2">#N/A</definedName>
    <definedName name="MidlingsPriceRealIn" localSheetId="0">#REF!</definedName>
    <definedName name="MidlingsPriceRealIn" localSheetId="1">#REF!</definedName>
    <definedName name="MidlingsPriceRealIn" localSheetId="2">#REF!</definedName>
    <definedName name="MidlingsPriceRealIn" localSheetId="3">#REF!</definedName>
    <definedName name="MidlingsPriceRealIn">#REF!</definedName>
    <definedName name="MidlingsUnitVariableKZTShareIn" localSheetId="0">#REF!</definedName>
    <definedName name="MidlingsUnitVariableKZTShareIn" localSheetId="1">#REF!</definedName>
    <definedName name="MidlingsUnitVariableKZTShareIn" localSheetId="2">#REF!</definedName>
    <definedName name="MidlingsUnitVariableKZTShareIn" localSheetId="3">#REF!</definedName>
    <definedName name="MidlingsUnitVariableKZTShareIn">#REF!</definedName>
    <definedName name="MidlingsUnitVariableRealIn" localSheetId="0">#REF!</definedName>
    <definedName name="MidlingsUnitVariableRealIn" localSheetId="1">#REF!</definedName>
    <definedName name="MidlingsUnitVariableRealIn" localSheetId="2">#REF!</definedName>
    <definedName name="MidlingsUnitVariableRealIn" localSheetId="3">#REF!</definedName>
    <definedName name="MidlingsUnitVariableRealIn">#REF!</definedName>
    <definedName name="MidlingsVolumeIn" localSheetId="0">#REF!</definedName>
    <definedName name="MidlingsVolumeIn" localSheetId="1">#REF!</definedName>
    <definedName name="MidlingsVolumeIn" localSheetId="2">#REF!</definedName>
    <definedName name="MidlingsVolumeIn" localSheetId="3">#REF!</definedName>
    <definedName name="MidlingsVolumeIn">#REF!</definedName>
    <definedName name="Monetary_Precision" localSheetId="0">#REF!</definedName>
    <definedName name="Monetary_Precision" localSheetId="1">#REF!</definedName>
    <definedName name="Monetary_Precision" localSheetId="2">#REF!</definedName>
    <definedName name="Monetary_Precision" localSheetId="3">#REF!</definedName>
    <definedName name="Monetary_Precision">#REF!</definedName>
    <definedName name="money">[32]Фортуна!$AG$48</definedName>
    <definedName name="Month">[18]!Month</definedName>
    <definedName name="mrek4" localSheetId="0">#REF!</definedName>
    <definedName name="mrek4" localSheetId="1">#REF!</definedName>
    <definedName name="mrek4" localSheetId="2">#REF!</definedName>
    <definedName name="mrek4" localSheetId="3">#REF!</definedName>
    <definedName name="mrek4">#REF!</definedName>
    <definedName name="mrek4c" localSheetId="0">#REF!</definedName>
    <definedName name="mrek4c" localSheetId="1">#REF!</definedName>
    <definedName name="mrek4c" localSheetId="2">#REF!</definedName>
    <definedName name="mrek4c" localSheetId="3">#REF!</definedName>
    <definedName name="mrek4c">#REF!</definedName>
    <definedName name="mrek4r" localSheetId="0">#REF!</definedName>
    <definedName name="mrek4r" localSheetId="1">#REF!</definedName>
    <definedName name="mrek4r" localSheetId="2">#REF!</definedName>
    <definedName name="mrek4r" localSheetId="3">#REF!</definedName>
    <definedName name="mrek4r">#REF!</definedName>
    <definedName name="mrekb1" localSheetId="0">#REF!</definedName>
    <definedName name="mrekb1" localSheetId="1">#REF!</definedName>
    <definedName name="mrekb1" localSheetId="2">#REF!</definedName>
    <definedName name="mrekb1" localSheetId="3">#REF!</definedName>
    <definedName name="mrekb1">#REF!</definedName>
    <definedName name="mrekb3" localSheetId="0">#REF!</definedName>
    <definedName name="mrekb3" localSheetId="1">#REF!</definedName>
    <definedName name="mrekb3" localSheetId="2">#REF!</definedName>
    <definedName name="mrekb3" localSheetId="3">#REF!</definedName>
    <definedName name="mrekb3">#REF!</definedName>
    <definedName name="mrekb3c" localSheetId="0">#REF!</definedName>
    <definedName name="mrekb3c" localSheetId="1">#REF!</definedName>
    <definedName name="mrekb3c" localSheetId="2">#REF!</definedName>
    <definedName name="mrekb3c" localSheetId="3">#REF!</definedName>
    <definedName name="mrekb3c">#REF!</definedName>
    <definedName name="mrekb3r" localSheetId="0">#REF!</definedName>
    <definedName name="mrekb3r" localSheetId="1">#REF!</definedName>
    <definedName name="mrekb3r" localSheetId="2">#REF!</definedName>
    <definedName name="mrekb3r" localSheetId="3">#REF!</definedName>
    <definedName name="mrekb3r">#REF!</definedName>
    <definedName name="mxp" localSheetId="0">#REF!</definedName>
    <definedName name="mxp" localSheetId="1">#REF!</definedName>
    <definedName name="mxp" localSheetId="2">#REF!</definedName>
    <definedName name="mxp" localSheetId="3">#REF!</definedName>
    <definedName name="mxp">#REF!</definedName>
    <definedName name="NBK">89.57</definedName>
    <definedName name="NBVTotalBf" localSheetId="0">[27]Workings!#REF!</definedName>
    <definedName name="NBVTotalBf" localSheetId="1">[27]Workings!#REF!</definedName>
    <definedName name="NBVTotalBf" localSheetId="2">[27]Workings!#REF!</definedName>
    <definedName name="NBVTotalBf" localSheetId="3">[27]Workings!#REF!</definedName>
    <definedName name="NBVTotalBf">[27]Workings!#REF!</definedName>
    <definedName name="Negative_Rec_Cnt">[33]SMSTemp!$B$50</definedName>
    <definedName name="Negative_Values">[33]SMSTemp!$B$31</definedName>
    <definedName name="Net_Book_Value">[33]SMSTemp!$B$30</definedName>
    <definedName name="NETTO_DB1" localSheetId="0">#REF!</definedName>
    <definedName name="NETTO_DB1" localSheetId="1">#REF!</definedName>
    <definedName name="NETTO_DB1" localSheetId="2">#REF!</definedName>
    <definedName name="NETTO_DB1" localSheetId="3">#REF!</definedName>
    <definedName name="NETTO_DB1">#REF!</definedName>
    <definedName name="NETTO_DB10" localSheetId="0">#REF!</definedName>
    <definedName name="NETTO_DB10" localSheetId="1">#REF!</definedName>
    <definedName name="NETTO_DB10" localSheetId="2">#REF!</definedName>
    <definedName name="NETTO_DB10" localSheetId="3">#REF!</definedName>
    <definedName name="NETTO_DB10">#REF!</definedName>
    <definedName name="NETTO_DB11" localSheetId="0">#REF!</definedName>
    <definedName name="NETTO_DB11" localSheetId="1">#REF!</definedName>
    <definedName name="NETTO_DB11" localSheetId="2">#REF!</definedName>
    <definedName name="NETTO_DB11" localSheetId="3">#REF!</definedName>
    <definedName name="NETTO_DB11">#REF!</definedName>
    <definedName name="NETTO_DB12" localSheetId="0">#REF!</definedName>
    <definedName name="NETTO_DB12" localSheetId="1">#REF!</definedName>
    <definedName name="NETTO_DB12" localSheetId="2">#REF!</definedName>
    <definedName name="NETTO_DB12" localSheetId="3">#REF!</definedName>
    <definedName name="NETTO_DB12">#REF!</definedName>
    <definedName name="NETTO_DB13" localSheetId="0">#REF!</definedName>
    <definedName name="NETTO_DB13" localSheetId="1">#REF!</definedName>
    <definedName name="NETTO_DB13" localSheetId="2">#REF!</definedName>
    <definedName name="NETTO_DB13" localSheetId="3">#REF!</definedName>
    <definedName name="NETTO_DB13">#REF!</definedName>
    <definedName name="NETTO_DB14" localSheetId="0">#REF!</definedName>
    <definedName name="NETTO_DB14" localSheetId="1">#REF!</definedName>
    <definedName name="NETTO_DB14" localSheetId="2">#REF!</definedName>
    <definedName name="NETTO_DB14" localSheetId="3">#REF!</definedName>
    <definedName name="NETTO_DB14">#REF!</definedName>
    <definedName name="NETTO_DB15" localSheetId="0">#REF!</definedName>
    <definedName name="NETTO_DB15" localSheetId="1">#REF!</definedName>
    <definedName name="NETTO_DB15" localSheetId="2">#REF!</definedName>
    <definedName name="NETTO_DB15" localSheetId="3">#REF!</definedName>
    <definedName name="NETTO_DB15">#REF!</definedName>
    <definedName name="NETTO_DB16" localSheetId="0">#REF!</definedName>
    <definedName name="NETTO_DB16" localSheetId="1">#REF!</definedName>
    <definedName name="NETTO_DB16" localSheetId="2">#REF!</definedName>
    <definedName name="NETTO_DB16" localSheetId="3">#REF!</definedName>
    <definedName name="NETTO_DB16">#REF!</definedName>
    <definedName name="NETTO_DB17" localSheetId="0">#REF!</definedName>
    <definedName name="NETTO_DB17" localSheetId="1">#REF!</definedName>
    <definedName name="NETTO_DB17" localSheetId="2">#REF!</definedName>
    <definedName name="NETTO_DB17" localSheetId="3">#REF!</definedName>
    <definedName name="NETTO_DB17">#REF!</definedName>
    <definedName name="NETTO_DB18" localSheetId="0">#REF!</definedName>
    <definedName name="NETTO_DB18" localSheetId="1">#REF!</definedName>
    <definedName name="NETTO_DB18" localSheetId="2">#REF!</definedName>
    <definedName name="NETTO_DB18" localSheetId="3">#REF!</definedName>
    <definedName name="NETTO_DB18">#REF!</definedName>
    <definedName name="NETTO_DB19" localSheetId="0">#REF!</definedName>
    <definedName name="NETTO_DB19" localSheetId="1">#REF!</definedName>
    <definedName name="NETTO_DB19" localSheetId="2">#REF!</definedName>
    <definedName name="NETTO_DB19" localSheetId="3">#REF!</definedName>
    <definedName name="NETTO_DB19">#REF!</definedName>
    <definedName name="NETTO_DB2" localSheetId="0">#REF!</definedName>
    <definedName name="NETTO_DB2" localSheetId="1">#REF!</definedName>
    <definedName name="NETTO_DB2" localSheetId="2">#REF!</definedName>
    <definedName name="NETTO_DB2" localSheetId="3">#REF!</definedName>
    <definedName name="NETTO_DB2">#REF!</definedName>
    <definedName name="NETTO_DB20" localSheetId="0">#REF!</definedName>
    <definedName name="NETTO_DB20" localSheetId="1">#REF!</definedName>
    <definedName name="NETTO_DB20" localSheetId="2">#REF!</definedName>
    <definedName name="NETTO_DB20" localSheetId="3">#REF!</definedName>
    <definedName name="NETTO_DB20">#REF!</definedName>
    <definedName name="NETTO_DB21" localSheetId="0">#REF!</definedName>
    <definedName name="NETTO_DB21" localSheetId="1">#REF!</definedName>
    <definedName name="NETTO_DB21" localSheetId="2">#REF!</definedName>
    <definedName name="NETTO_DB21" localSheetId="3">#REF!</definedName>
    <definedName name="NETTO_DB21">#REF!</definedName>
    <definedName name="NETTO_DB22" localSheetId="0">#REF!</definedName>
    <definedName name="NETTO_DB22" localSheetId="1">#REF!</definedName>
    <definedName name="NETTO_DB22" localSheetId="2">#REF!</definedName>
    <definedName name="NETTO_DB22" localSheetId="3">#REF!</definedName>
    <definedName name="NETTO_DB22">#REF!</definedName>
    <definedName name="NETTO_DB23" localSheetId="0">#REF!</definedName>
    <definedName name="NETTO_DB23" localSheetId="1">#REF!</definedName>
    <definedName name="NETTO_DB23" localSheetId="2">#REF!</definedName>
    <definedName name="NETTO_DB23" localSheetId="3">#REF!</definedName>
    <definedName name="NETTO_DB23">#REF!</definedName>
    <definedName name="NETTO_DB24" localSheetId="0">#REF!</definedName>
    <definedName name="NETTO_DB24" localSheetId="1">#REF!</definedName>
    <definedName name="NETTO_DB24" localSheetId="2">#REF!</definedName>
    <definedName name="NETTO_DB24" localSheetId="3">#REF!</definedName>
    <definedName name="NETTO_DB24">#REF!</definedName>
    <definedName name="NETTO_DB25" localSheetId="0">#REF!</definedName>
    <definedName name="NETTO_DB25" localSheetId="1">#REF!</definedName>
    <definedName name="NETTO_DB25" localSheetId="2">#REF!</definedName>
    <definedName name="NETTO_DB25" localSheetId="3">#REF!</definedName>
    <definedName name="NETTO_DB25">#REF!</definedName>
    <definedName name="NETTO_DB26" localSheetId="0">#REF!</definedName>
    <definedName name="NETTO_DB26" localSheetId="1">#REF!</definedName>
    <definedName name="NETTO_DB26" localSheetId="2">#REF!</definedName>
    <definedName name="NETTO_DB26" localSheetId="3">#REF!</definedName>
    <definedName name="NETTO_DB26">#REF!</definedName>
    <definedName name="NETTO_DB27" localSheetId="0">#REF!</definedName>
    <definedName name="NETTO_DB27" localSheetId="1">#REF!</definedName>
    <definedName name="NETTO_DB27" localSheetId="2">#REF!</definedName>
    <definedName name="NETTO_DB27" localSheetId="3">#REF!</definedName>
    <definedName name="NETTO_DB27">#REF!</definedName>
    <definedName name="NETTO_DB28" localSheetId="0">#REF!</definedName>
    <definedName name="NETTO_DB28" localSheetId="1">#REF!</definedName>
    <definedName name="NETTO_DB28" localSheetId="2">#REF!</definedName>
    <definedName name="NETTO_DB28" localSheetId="3">#REF!</definedName>
    <definedName name="NETTO_DB28">#REF!</definedName>
    <definedName name="NETTO_DB29" localSheetId="0">#REF!</definedName>
    <definedName name="NETTO_DB29" localSheetId="1">#REF!</definedName>
    <definedName name="NETTO_DB29" localSheetId="2">#REF!</definedName>
    <definedName name="NETTO_DB29" localSheetId="3">#REF!</definedName>
    <definedName name="NETTO_DB29">#REF!</definedName>
    <definedName name="NETTO_DB3" localSheetId="0">#REF!</definedName>
    <definedName name="NETTO_DB3" localSheetId="1">#REF!</definedName>
    <definedName name="NETTO_DB3" localSheetId="2">#REF!</definedName>
    <definedName name="NETTO_DB3" localSheetId="3">#REF!</definedName>
    <definedName name="NETTO_DB3">#REF!</definedName>
    <definedName name="NETTO_DB30" localSheetId="0">#REF!</definedName>
    <definedName name="NETTO_DB30" localSheetId="1">#REF!</definedName>
    <definedName name="NETTO_DB30" localSheetId="2">#REF!</definedName>
    <definedName name="NETTO_DB30" localSheetId="3">#REF!</definedName>
    <definedName name="NETTO_DB30">#REF!</definedName>
    <definedName name="NETTO_DB31" localSheetId="0">#REF!</definedName>
    <definedName name="NETTO_DB31" localSheetId="1">#REF!</definedName>
    <definedName name="NETTO_DB31" localSheetId="2">#REF!</definedName>
    <definedName name="NETTO_DB31" localSheetId="3">#REF!</definedName>
    <definedName name="NETTO_DB31">#REF!</definedName>
    <definedName name="NETTO_DB4" localSheetId="0">#REF!</definedName>
    <definedName name="NETTO_DB4" localSheetId="1">#REF!</definedName>
    <definedName name="NETTO_DB4" localSheetId="2">#REF!</definedName>
    <definedName name="NETTO_DB4" localSheetId="3">#REF!</definedName>
    <definedName name="NETTO_DB4">#REF!</definedName>
    <definedName name="NETTO_DB5" localSheetId="0">#REF!</definedName>
    <definedName name="NETTO_DB5" localSheetId="1">#REF!</definedName>
    <definedName name="NETTO_DB5" localSheetId="2">#REF!</definedName>
    <definedName name="NETTO_DB5" localSheetId="3">#REF!</definedName>
    <definedName name="NETTO_DB5">#REF!</definedName>
    <definedName name="NETTO_DB6" localSheetId="0">#REF!</definedName>
    <definedName name="NETTO_DB6" localSheetId="1">#REF!</definedName>
    <definedName name="NETTO_DB6" localSheetId="2">#REF!</definedName>
    <definedName name="NETTO_DB6" localSheetId="3">#REF!</definedName>
    <definedName name="NETTO_DB6">#REF!</definedName>
    <definedName name="NETTO_DB7" localSheetId="0">#REF!</definedName>
    <definedName name="NETTO_DB7" localSheetId="1">#REF!</definedName>
    <definedName name="NETTO_DB7" localSheetId="2">#REF!</definedName>
    <definedName name="NETTO_DB7" localSheetId="3">#REF!</definedName>
    <definedName name="NETTO_DB7">#REF!</definedName>
    <definedName name="NETTO_DB8" localSheetId="0">#REF!</definedName>
    <definedName name="NETTO_DB8" localSheetId="1">#REF!</definedName>
    <definedName name="NETTO_DB8" localSheetId="2">#REF!</definedName>
    <definedName name="NETTO_DB8" localSheetId="3">#REF!</definedName>
    <definedName name="NETTO_DB8">#REF!</definedName>
    <definedName name="NETTO_DB9" localSheetId="0">#REF!</definedName>
    <definedName name="NETTO_DB9" localSheetId="1">#REF!</definedName>
    <definedName name="NETTO_DB9" localSheetId="2">#REF!</definedName>
    <definedName name="NETTO_DB9" localSheetId="3">#REF!</definedName>
    <definedName name="NETTO_DB9">#REF!</definedName>
    <definedName name="NETTO_TOTAL" localSheetId="0">#REF!</definedName>
    <definedName name="NETTO_TOTAL" localSheetId="1">#REF!</definedName>
    <definedName name="NETTO_TOTAL" localSheetId="2">#REF!</definedName>
    <definedName name="NETTO_TOTAL" localSheetId="3">#REF!</definedName>
    <definedName name="NETTO_TOTAL">#REF!</definedName>
    <definedName name="new_index">[48]CPI!$A$1:$H$97</definedName>
    <definedName name="Next_Year" localSheetId="0">#REF!</definedName>
    <definedName name="Next_Year" localSheetId="1">#REF!</definedName>
    <definedName name="Next_Year" localSheetId="2">#REF!</definedName>
    <definedName name="Next_Year" localSheetId="3">#REF!</definedName>
    <definedName name="Next_Year">#REF!</definedName>
    <definedName name="No" localSheetId="0">[26]!No</definedName>
    <definedName name="No" localSheetId="1">[26]!No</definedName>
    <definedName name="No" localSheetId="2">[26]!No</definedName>
    <definedName name="No" localSheetId="3">[26]!No</definedName>
    <definedName name="No">[26]!No</definedName>
    <definedName name="NOTES" localSheetId="0">[6]TB!#REF!</definedName>
    <definedName name="NOTES" localSheetId="1">[6]TB!#REF!</definedName>
    <definedName name="NOTES" localSheetId="2">[6]TB!#REF!</definedName>
    <definedName name="NOTES" localSheetId="3">[6]TB!#REF!</definedName>
    <definedName name="NOTES">[6]TB!#REF!</definedName>
    <definedName name="Now">[18]!Now</definedName>
    <definedName name="NUM_DB1" localSheetId="0">#REF!</definedName>
    <definedName name="NUM_DB1" localSheetId="1">#REF!</definedName>
    <definedName name="NUM_DB1" localSheetId="2">#REF!</definedName>
    <definedName name="NUM_DB1" localSheetId="3">#REF!</definedName>
    <definedName name="NUM_DB1">#REF!</definedName>
    <definedName name="o" localSheetId="0">#REF!</definedName>
    <definedName name="o" localSheetId="1">#REF!</definedName>
    <definedName name="o" localSheetId="2">#REF!</definedName>
    <definedName name="o" localSheetId="3">#REF!</definedName>
    <definedName name="o">#REF!</definedName>
    <definedName name="Oct">[18]!Oct</definedName>
    <definedName name="ok" localSheetId="0">#N/A</definedName>
    <definedName name="ok" localSheetId="1">#N/A</definedName>
    <definedName name="ok" localSheetId="2">Ф3!ok</definedName>
    <definedName name="ok" localSheetId="3">#N/A</definedName>
    <definedName name="ok">#N/A</definedName>
    <definedName name="okk" localSheetId="0">#N/A</definedName>
    <definedName name="okk" localSheetId="1">#N/A</definedName>
    <definedName name="okk" localSheetId="2">Ф3!okk</definedName>
    <definedName name="okk" localSheetId="3">#N/A</definedName>
    <definedName name="okk">#N/A</definedName>
    <definedName name="OLE_LINK16" localSheetId="0">Ф1!#REF!</definedName>
    <definedName name="OLE_LINK43" localSheetId="1">Ф2!#REF!</definedName>
    <definedName name="OPER_COST" localSheetId="0">#REF!</definedName>
    <definedName name="OPER_COST" localSheetId="1">#REF!</definedName>
    <definedName name="OPER_COST" localSheetId="2">#REF!</definedName>
    <definedName name="OPER_COST" localSheetId="3">#REF!</definedName>
    <definedName name="OPER_COST">#REF!</definedName>
    <definedName name="OPER_DATE_DB1" localSheetId="0">#REF!</definedName>
    <definedName name="OPER_DATE_DB1" localSheetId="1">#REF!</definedName>
    <definedName name="OPER_DATE_DB1" localSheetId="2">#REF!</definedName>
    <definedName name="OPER_DATE_DB1" localSheetId="3">#REF!</definedName>
    <definedName name="OPER_DATE_DB1">#REF!</definedName>
    <definedName name="OPER_TYPE_DB1" localSheetId="0">#REF!</definedName>
    <definedName name="OPER_TYPE_DB1" localSheetId="1">#REF!</definedName>
    <definedName name="OPER_TYPE_DB1" localSheetId="2">#REF!</definedName>
    <definedName name="OPER_TYPE_DB1" localSheetId="3">#REF!</definedName>
    <definedName name="OPER_TYPE_DB1">#REF!</definedName>
    <definedName name="OPIC" localSheetId="0">#REF!</definedName>
    <definedName name="OPIC" localSheetId="1">#REF!</definedName>
    <definedName name="OPIC" localSheetId="2">#REF!</definedName>
    <definedName name="OPIC" localSheetId="3">#REF!</definedName>
    <definedName name="OPIC">#REF!</definedName>
    <definedName name="ordbb2" localSheetId="0">#REF!</definedName>
    <definedName name="ordbb2" localSheetId="1">#REF!</definedName>
    <definedName name="ordbb2" localSheetId="2">#REF!</definedName>
    <definedName name="ordbb2" localSheetId="3">#REF!</definedName>
    <definedName name="ordbb2">#REF!</definedName>
    <definedName name="ordbb2c" localSheetId="0">#REF!</definedName>
    <definedName name="ordbb2c" localSheetId="1">#REF!</definedName>
    <definedName name="ordbb2c" localSheetId="2">#REF!</definedName>
    <definedName name="ordbb2c" localSheetId="3">#REF!</definedName>
    <definedName name="ordbb2c">#REF!</definedName>
    <definedName name="ordbb2r" localSheetId="0">#REF!</definedName>
    <definedName name="ordbb2r" localSheetId="1">#REF!</definedName>
    <definedName name="ordbb2r" localSheetId="2">#REF!</definedName>
    <definedName name="ordbb2r" localSheetId="3">#REF!</definedName>
    <definedName name="ordbb2r">#REF!</definedName>
    <definedName name="OSTBUMNACH" localSheetId="0">#REF!</definedName>
    <definedName name="OSTBUMNACH" localSheetId="1">#REF!</definedName>
    <definedName name="OSTBUMNACH" localSheetId="2">#REF!</definedName>
    <definedName name="OSTBUMNACH" localSheetId="3">#REF!</definedName>
    <definedName name="OSTBUMNACH">#REF!</definedName>
    <definedName name="OtherCoalRevenueIn" localSheetId="0">#REF!</definedName>
    <definedName name="OtherCoalRevenueIn" localSheetId="1">#REF!</definedName>
    <definedName name="OtherCoalRevenueIn" localSheetId="2">#REF!</definedName>
    <definedName name="OtherCoalRevenueIn" localSheetId="3">#REF!</definedName>
    <definedName name="OtherCoalRevenueIn">#REF!</definedName>
    <definedName name="OtherCoalRevenueKZTShareIn" localSheetId="0">#REF!</definedName>
    <definedName name="OtherCoalRevenueKZTShareIn" localSheetId="1">#REF!</definedName>
    <definedName name="OtherCoalRevenueKZTShareIn" localSheetId="2">#REF!</definedName>
    <definedName name="OtherCoalRevenueKZTShareIn" localSheetId="3">#REF!</definedName>
    <definedName name="OtherCoalRevenueKZTShareIn">#REF!</definedName>
    <definedName name="OtherCoalUnitVariableMarginIn" localSheetId="0">#REF!</definedName>
    <definedName name="OtherCoalUnitVariableMarginIn" localSheetId="1">#REF!</definedName>
    <definedName name="OtherCoalUnitVariableMarginIn" localSheetId="2">#REF!</definedName>
    <definedName name="OtherCoalUnitVariableMarginIn" localSheetId="3">#REF!</definedName>
    <definedName name="OtherCoalUnitVariableMarginIn">#REF!</definedName>
    <definedName name="OtherSteelRevenueIn" localSheetId="0">#REF!</definedName>
    <definedName name="OtherSteelRevenueIn" localSheetId="1">#REF!</definedName>
    <definedName name="OtherSteelRevenueIn" localSheetId="2">#REF!</definedName>
    <definedName name="OtherSteelRevenueIn" localSheetId="3">#REF!</definedName>
    <definedName name="OtherSteelRevenueIn">#REF!</definedName>
    <definedName name="OtherSteelRevenueKZTShareIn" localSheetId="0">#REF!</definedName>
    <definedName name="OtherSteelRevenueKZTShareIn" localSheetId="1">#REF!</definedName>
    <definedName name="OtherSteelRevenueKZTShareIn" localSheetId="2">#REF!</definedName>
    <definedName name="OtherSteelRevenueKZTShareIn" localSheetId="3">#REF!</definedName>
    <definedName name="OtherSteelRevenueKZTShareIn">#REF!</definedName>
    <definedName name="OtherSteelUnitVariableMarginIn" localSheetId="0">#REF!</definedName>
    <definedName name="OtherSteelUnitVariableMarginIn" localSheetId="1">#REF!</definedName>
    <definedName name="OtherSteelUnitVariableMarginIn" localSheetId="2">#REF!</definedName>
    <definedName name="OtherSteelUnitVariableMarginIn" localSheetId="3">#REF!</definedName>
    <definedName name="OtherSteelUnitVariableMarginIn">#REF!</definedName>
    <definedName name="over" localSheetId="0">#REF!</definedName>
    <definedName name="over" localSheetId="1">#REF!</definedName>
    <definedName name="over" localSheetId="2">#REF!</definedName>
    <definedName name="over" localSheetId="3">#REF!</definedName>
    <definedName name="over">#REF!</definedName>
    <definedName name="overhead" localSheetId="0">#REF!</definedName>
    <definedName name="overhead" localSheetId="1">#REF!</definedName>
    <definedName name="overhead" localSheetId="2">#REF!</definedName>
    <definedName name="overhead" localSheetId="3">#REF!</definedName>
    <definedName name="overhead">#REF!</definedName>
    <definedName name="P_10_1" localSheetId="0">#REF!</definedName>
    <definedName name="P_10_1" localSheetId="1">#REF!</definedName>
    <definedName name="P_10_1" localSheetId="2">#REF!</definedName>
    <definedName name="P_10_1" localSheetId="3">#REF!</definedName>
    <definedName name="P_10_1">#REF!</definedName>
    <definedName name="P_10_2" localSheetId="0">#REF!</definedName>
    <definedName name="P_10_2" localSheetId="1">#REF!</definedName>
    <definedName name="P_10_2" localSheetId="2">#REF!</definedName>
    <definedName name="P_10_2" localSheetId="3">#REF!</definedName>
    <definedName name="P_10_2">#REF!</definedName>
    <definedName name="P_11_1" localSheetId="0">#REF!</definedName>
    <definedName name="P_11_1" localSheetId="1">#REF!</definedName>
    <definedName name="P_11_1" localSheetId="2">#REF!</definedName>
    <definedName name="P_11_1" localSheetId="3">#REF!</definedName>
    <definedName name="P_11_1">#REF!</definedName>
    <definedName name="P_11_2" localSheetId="0">#REF!</definedName>
    <definedName name="P_11_2" localSheetId="1">#REF!</definedName>
    <definedName name="P_11_2" localSheetId="2">#REF!</definedName>
    <definedName name="P_11_2" localSheetId="3">#REF!</definedName>
    <definedName name="P_11_2">#REF!</definedName>
    <definedName name="P_12_1" localSheetId="0">#REF!</definedName>
    <definedName name="P_12_1" localSheetId="1">#REF!</definedName>
    <definedName name="P_12_1" localSheetId="2">#REF!</definedName>
    <definedName name="P_12_1" localSheetId="3">#REF!</definedName>
    <definedName name="P_12_1">#REF!</definedName>
    <definedName name="P_12_2" localSheetId="0">#REF!</definedName>
    <definedName name="P_12_2" localSheetId="1">#REF!</definedName>
    <definedName name="P_12_2" localSheetId="2">#REF!</definedName>
    <definedName name="P_12_2" localSheetId="3">#REF!</definedName>
    <definedName name="P_12_2">#REF!</definedName>
    <definedName name="P_13_1" localSheetId="0">#REF!</definedName>
    <definedName name="P_13_1" localSheetId="1">#REF!</definedName>
    <definedName name="P_13_1" localSheetId="2">#REF!</definedName>
    <definedName name="P_13_1" localSheetId="3">#REF!</definedName>
    <definedName name="P_13_1">#REF!</definedName>
    <definedName name="P_13_2" localSheetId="0">#REF!</definedName>
    <definedName name="P_13_2" localSheetId="1">#REF!</definedName>
    <definedName name="P_13_2" localSheetId="2">#REF!</definedName>
    <definedName name="P_13_2" localSheetId="3">#REF!</definedName>
    <definedName name="P_13_2">#REF!</definedName>
    <definedName name="P_14_1" localSheetId="0">#REF!</definedName>
    <definedName name="P_14_1" localSheetId="1">#REF!</definedName>
    <definedName name="P_14_1" localSheetId="2">#REF!</definedName>
    <definedName name="P_14_1" localSheetId="3">#REF!</definedName>
    <definedName name="P_14_1">#REF!</definedName>
    <definedName name="P_14_2" localSheetId="0">#REF!</definedName>
    <definedName name="P_14_2" localSheetId="1">#REF!</definedName>
    <definedName name="P_14_2" localSheetId="2">#REF!</definedName>
    <definedName name="P_14_2" localSheetId="3">#REF!</definedName>
    <definedName name="P_14_2">#REF!</definedName>
    <definedName name="P_15_1" localSheetId="0">#REF!</definedName>
    <definedName name="P_15_1" localSheetId="1">#REF!</definedName>
    <definedName name="P_15_1" localSheetId="2">#REF!</definedName>
    <definedName name="P_15_1" localSheetId="3">#REF!</definedName>
    <definedName name="P_15_1">#REF!</definedName>
    <definedName name="P_15_2" localSheetId="0">#REF!</definedName>
    <definedName name="P_15_2" localSheetId="1">#REF!</definedName>
    <definedName name="P_15_2" localSheetId="2">#REF!</definedName>
    <definedName name="P_15_2" localSheetId="3">#REF!</definedName>
    <definedName name="P_15_2">#REF!</definedName>
    <definedName name="P_16_1" localSheetId="0">#REF!</definedName>
    <definedName name="P_16_1" localSheetId="1">#REF!</definedName>
    <definedName name="P_16_1" localSheetId="2">#REF!</definedName>
    <definedName name="P_16_1" localSheetId="3">#REF!</definedName>
    <definedName name="P_16_1">#REF!</definedName>
    <definedName name="P_16_2" localSheetId="0">#REF!</definedName>
    <definedName name="P_16_2" localSheetId="1">#REF!</definedName>
    <definedName name="P_16_2" localSheetId="2">#REF!</definedName>
    <definedName name="P_16_2" localSheetId="3">#REF!</definedName>
    <definedName name="P_16_2">#REF!</definedName>
    <definedName name="P_17_1" localSheetId="0">#REF!</definedName>
    <definedName name="P_17_1" localSheetId="1">#REF!</definedName>
    <definedName name="P_17_1" localSheetId="2">#REF!</definedName>
    <definedName name="P_17_1" localSheetId="3">#REF!</definedName>
    <definedName name="P_17_1">#REF!</definedName>
    <definedName name="P_17_2" localSheetId="0">#REF!</definedName>
    <definedName name="P_17_2" localSheetId="1">#REF!</definedName>
    <definedName name="P_17_2" localSheetId="2">#REF!</definedName>
    <definedName name="P_17_2" localSheetId="3">#REF!</definedName>
    <definedName name="P_17_2">#REF!</definedName>
    <definedName name="P_18_1" localSheetId="0">#REF!</definedName>
    <definedName name="P_18_1" localSheetId="1">#REF!</definedName>
    <definedName name="P_18_1" localSheetId="2">#REF!</definedName>
    <definedName name="P_18_1" localSheetId="3">#REF!</definedName>
    <definedName name="P_18_1">#REF!</definedName>
    <definedName name="P_18_2" localSheetId="0">#REF!</definedName>
    <definedName name="P_18_2" localSheetId="1">#REF!</definedName>
    <definedName name="P_18_2" localSheetId="2">#REF!</definedName>
    <definedName name="P_18_2" localSheetId="3">#REF!</definedName>
    <definedName name="P_18_2">#REF!</definedName>
    <definedName name="P_19_1" localSheetId="0">#REF!</definedName>
    <definedName name="P_19_1" localSheetId="1">#REF!</definedName>
    <definedName name="P_19_1" localSheetId="2">#REF!</definedName>
    <definedName name="P_19_1" localSheetId="3">#REF!</definedName>
    <definedName name="P_19_1">#REF!</definedName>
    <definedName name="P_19_2" localSheetId="0">#REF!</definedName>
    <definedName name="P_19_2" localSheetId="1">#REF!</definedName>
    <definedName name="P_19_2" localSheetId="2">#REF!</definedName>
    <definedName name="P_19_2" localSheetId="3">#REF!</definedName>
    <definedName name="P_19_2">#REF!</definedName>
    <definedName name="P_20_1" localSheetId="0">#REF!</definedName>
    <definedName name="P_20_1" localSheetId="1">#REF!</definedName>
    <definedName name="P_20_1" localSheetId="2">#REF!</definedName>
    <definedName name="P_20_1" localSheetId="3">#REF!</definedName>
    <definedName name="P_20_1">#REF!</definedName>
    <definedName name="P_20_2" localSheetId="0">#REF!</definedName>
    <definedName name="P_20_2" localSheetId="1">#REF!</definedName>
    <definedName name="P_20_2" localSheetId="2">#REF!</definedName>
    <definedName name="P_20_2" localSheetId="3">#REF!</definedName>
    <definedName name="P_20_2">#REF!</definedName>
    <definedName name="P_21_1" localSheetId="0">#REF!</definedName>
    <definedName name="P_21_1" localSheetId="1">#REF!</definedName>
    <definedName name="P_21_1" localSheetId="2">#REF!</definedName>
    <definedName name="P_21_1" localSheetId="3">#REF!</definedName>
    <definedName name="P_21_1">#REF!</definedName>
    <definedName name="P_21_2" localSheetId="0">#REF!</definedName>
    <definedName name="P_21_2" localSheetId="1">#REF!</definedName>
    <definedName name="P_21_2" localSheetId="2">#REF!</definedName>
    <definedName name="P_21_2" localSheetId="3">#REF!</definedName>
    <definedName name="P_21_2">#REF!</definedName>
    <definedName name="P_22_1" localSheetId="0">#REF!</definedName>
    <definedName name="P_22_1" localSheetId="1">#REF!</definedName>
    <definedName name="P_22_1" localSheetId="2">#REF!</definedName>
    <definedName name="P_22_1" localSheetId="3">#REF!</definedName>
    <definedName name="P_22_1">#REF!</definedName>
    <definedName name="P_22_2" localSheetId="0">#REF!</definedName>
    <definedName name="P_22_2" localSheetId="1">#REF!</definedName>
    <definedName name="P_22_2" localSheetId="2">#REF!</definedName>
    <definedName name="P_22_2" localSheetId="3">#REF!</definedName>
    <definedName name="P_22_2">#REF!</definedName>
    <definedName name="P_23_1" localSheetId="0">#REF!</definedName>
    <definedName name="P_23_1" localSheetId="1">#REF!</definedName>
    <definedName name="P_23_1" localSheetId="2">#REF!</definedName>
    <definedName name="P_23_1" localSheetId="3">#REF!</definedName>
    <definedName name="P_23_1">#REF!</definedName>
    <definedName name="P_23_2" localSheetId="0">#REF!</definedName>
    <definedName name="P_23_2" localSheetId="1">#REF!</definedName>
    <definedName name="P_23_2" localSheetId="2">#REF!</definedName>
    <definedName name="P_23_2" localSheetId="3">#REF!</definedName>
    <definedName name="P_23_2">#REF!</definedName>
    <definedName name="P_24_1" localSheetId="0">#REF!</definedName>
    <definedName name="P_24_1" localSheetId="1">#REF!</definedName>
    <definedName name="P_24_1" localSheetId="2">#REF!</definedName>
    <definedName name="P_24_1" localSheetId="3">#REF!</definedName>
    <definedName name="P_24_1">#REF!</definedName>
    <definedName name="P_24_2" localSheetId="0">#REF!</definedName>
    <definedName name="P_24_2" localSheetId="1">#REF!</definedName>
    <definedName name="P_24_2" localSheetId="2">#REF!</definedName>
    <definedName name="P_24_2" localSheetId="3">#REF!</definedName>
    <definedName name="P_24_2">#REF!</definedName>
    <definedName name="P_25_1" localSheetId="0">#REF!</definedName>
    <definedName name="P_25_1" localSheetId="1">#REF!</definedName>
    <definedName name="P_25_1" localSheetId="2">#REF!</definedName>
    <definedName name="P_25_1" localSheetId="3">#REF!</definedName>
    <definedName name="P_25_1">#REF!</definedName>
    <definedName name="P_25_2" localSheetId="0">#REF!</definedName>
    <definedName name="P_25_2" localSheetId="1">#REF!</definedName>
    <definedName name="P_25_2" localSheetId="2">#REF!</definedName>
    <definedName name="P_25_2" localSheetId="3">#REF!</definedName>
    <definedName name="P_25_2">#REF!</definedName>
    <definedName name="P_26_1" localSheetId="0">#REF!</definedName>
    <definedName name="P_26_1" localSheetId="1">#REF!</definedName>
    <definedName name="P_26_1" localSheetId="2">#REF!</definedName>
    <definedName name="P_26_1" localSheetId="3">#REF!</definedName>
    <definedName name="P_26_1">#REF!</definedName>
    <definedName name="P_26_2" localSheetId="0">#REF!</definedName>
    <definedName name="P_26_2" localSheetId="1">#REF!</definedName>
    <definedName name="P_26_2" localSheetId="2">#REF!</definedName>
    <definedName name="P_26_2" localSheetId="3">#REF!</definedName>
    <definedName name="P_26_2">#REF!</definedName>
    <definedName name="P_27_1" localSheetId="0">#REF!</definedName>
    <definedName name="P_27_1" localSheetId="1">#REF!</definedName>
    <definedName name="P_27_1" localSheetId="2">#REF!</definedName>
    <definedName name="P_27_1" localSheetId="3">#REF!</definedName>
    <definedName name="P_27_1">#REF!</definedName>
    <definedName name="P_27_2" localSheetId="0">#REF!</definedName>
    <definedName name="P_27_2" localSheetId="1">#REF!</definedName>
    <definedName name="P_27_2" localSheetId="2">#REF!</definedName>
    <definedName name="P_27_2" localSheetId="3">#REF!</definedName>
    <definedName name="P_27_2">#REF!</definedName>
    <definedName name="P_28_1" localSheetId="0">#REF!</definedName>
    <definedName name="P_28_1" localSheetId="1">#REF!</definedName>
    <definedName name="P_28_1" localSheetId="2">#REF!</definedName>
    <definedName name="P_28_1" localSheetId="3">#REF!</definedName>
    <definedName name="P_28_1">#REF!</definedName>
    <definedName name="P_28_2" localSheetId="0">#REF!</definedName>
    <definedName name="P_28_2" localSheetId="1">#REF!</definedName>
    <definedName name="P_28_2" localSheetId="2">#REF!</definedName>
    <definedName name="P_28_2" localSheetId="3">#REF!</definedName>
    <definedName name="P_28_2">#REF!</definedName>
    <definedName name="P_29_1" localSheetId="0">#REF!</definedName>
    <definedName name="P_29_1" localSheetId="1">#REF!</definedName>
    <definedName name="P_29_1" localSheetId="2">#REF!</definedName>
    <definedName name="P_29_1" localSheetId="3">#REF!</definedName>
    <definedName name="P_29_1">#REF!</definedName>
    <definedName name="P_29_2" localSheetId="0">#REF!</definedName>
    <definedName name="P_29_2" localSheetId="1">#REF!</definedName>
    <definedName name="P_29_2" localSheetId="2">#REF!</definedName>
    <definedName name="P_29_2" localSheetId="3">#REF!</definedName>
    <definedName name="P_29_2">#REF!</definedName>
    <definedName name="P_3_1" localSheetId="0">#REF!</definedName>
    <definedName name="P_3_1" localSheetId="1">#REF!</definedName>
    <definedName name="P_3_1" localSheetId="2">#REF!</definedName>
    <definedName name="P_3_1" localSheetId="3">#REF!</definedName>
    <definedName name="P_3_1">#REF!</definedName>
    <definedName name="P_3_2" localSheetId="0">#REF!</definedName>
    <definedName name="P_3_2" localSheetId="1">#REF!</definedName>
    <definedName name="P_3_2" localSheetId="2">#REF!</definedName>
    <definedName name="P_3_2" localSheetId="3">#REF!</definedName>
    <definedName name="P_3_2">#REF!</definedName>
    <definedName name="P_30_1" localSheetId="0">#REF!</definedName>
    <definedName name="P_30_1" localSheetId="1">#REF!</definedName>
    <definedName name="P_30_1" localSheetId="2">#REF!</definedName>
    <definedName name="P_30_1" localSheetId="3">#REF!</definedName>
    <definedName name="P_30_1">#REF!</definedName>
    <definedName name="P_30_2" localSheetId="0">#REF!</definedName>
    <definedName name="P_30_2" localSheetId="1">#REF!</definedName>
    <definedName name="P_30_2" localSheetId="2">#REF!</definedName>
    <definedName name="P_30_2" localSheetId="3">#REF!</definedName>
    <definedName name="P_30_2">#REF!</definedName>
    <definedName name="P_31_1" localSheetId="0">#REF!</definedName>
    <definedName name="P_31_1" localSheetId="1">#REF!</definedName>
    <definedName name="P_31_1" localSheetId="2">#REF!</definedName>
    <definedName name="P_31_1" localSheetId="3">#REF!</definedName>
    <definedName name="P_31_1">#REF!</definedName>
    <definedName name="P_31_2" localSheetId="0">#REF!</definedName>
    <definedName name="P_31_2" localSheetId="1">#REF!</definedName>
    <definedName name="P_31_2" localSheetId="2">#REF!</definedName>
    <definedName name="P_31_2" localSheetId="3">#REF!</definedName>
    <definedName name="P_31_2">#REF!</definedName>
    <definedName name="P_32_1" localSheetId="0">#REF!</definedName>
    <definedName name="P_32_1" localSheetId="1">#REF!</definedName>
    <definedName name="P_32_1" localSheetId="2">#REF!</definedName>
    <definedName name="P_32_1" localSheetId="3">#REF!</definedName>
    <definedName name="P_32_1">#REF!</definedName>
    <definedName name="P_32_2" localSheetId="0">#REF!</definedName>
    <definedName name="P_32_2" localSheetId="1">#REF!</definedName>
    <definedName name="P_32_2" localSheetId="2">#REF!</definedName>
    <definedName name="P_32_2" localSheetId="3">#REF!</definedName>
    <definedName name="P_32_2">#REF!</definedName>
    <definedName name="P_33_1" localSheetId="0">#REF!</definedName>
    <definedName name="P_33_1" localSheetId="1">#REF!</definedName>
    <definedName name="P_33_1" localSheetId="2">#REF!</definedName>
    <definedName name="P_33_1" localSheetId="3">#REF!</definedName>
    <definedName name="P_33_1">#REF!</definedName>
    <definedName name="P_33_2" localSheetId="0">#REF!</definedName>
    <definedName name="P_33_2" localSheetId="1">#REF!</definedName>
    <definedName name="P_33_2" localSheetId="2">#REF!</definedName>
    <definedName name="P_33_2" localSheetId="3">#REF!</definedName>
    <definedName name="P_33_2">#REF!</definedName>
    <definedName name="P_34_1" localSheetId="0">#REF!</definedName>
    <definedName name="P_34_1" localSheetId="1">#REF!</definedName>
    <definedName name="P_34_1" localSheetId="2">#REF!</definedName>
    <definedName name="P_34_1" localSheetId="3">#REF!</definedName>
    <definedName name="P_34_1">#REF!</definedName>
    <definedName name="P_34_2" localSheetId="0">#REF!</definedName>
    <definedName name="P_34_2" localSheetId="1">#REF!</definedName>
    <definedName name="P_34_2" localSheetId="2">#REF!</definedName>
    <definedName name="P_34_2" localSheetId="3">#REF!</definedName>
    <definedName name="P_34_2">#REF!</definedName>
    <definedName name="P_35_1" localSheetId="0">#REF!</definedName>
    <definedName name="P_35_1" localSheetId="1">#REF!</definedName>
    <definedName name="P_35_1" localSheetId="2">#REF!</definedName>
    <definedName name="P_35_1" localSheetId="3">#REF!</definedName>
    <definedName name="P_35_1">#REF!</definedName>
    <definedName name="P_35_2" localSheetId="0">#REF!</definedName>
    <definedName name="P_35_2" localSheetId="1">#REF!</definedName>
    <definedName name="P_35_2" localSheetId="2">#REF!</definedName>
    <definedName name="P_35_2" localSheetId="3">#REF!</definedName>
    <definedName name="P_35_2">#REF!</definedName>
    <definedName name="P_36_1" localSheetId="0">#REF!</definedName>
    <definedName name="P_36_1" localSheetId="1">#REF!</definedName>
    <definedName name="P_36_1" localSheetId="2">#REF!</definedName>
    <definedName name="P_36_1" localSheetId="3">#REF!</definedName>
    <definedName name="P_36_1">#REF!</definedName>
    <definedName name="P_36_2" localSheetId="0">#REF!</definedName>
    <definedName name="P_36_2" localSheetId="1">#REF!</definedName>
    <definedName name="P_36_2" localSheetId="2">#REF!</definedName>
    <definedName name="P_36_2" localSheetId="3">#REF!</definedName>
    <definedName name="P_36_2">#REF!</definedName>
    <definedName name="P_37_1" localSheetId="0">#REF!</definedName>
    <definedName name="P_37_1" localSheetId="1">#REF!</definedName>
    <definedName name="P_37_1" localSheetId="2">#REF!</definedName>
    <definedName name="P_37_1" localSheetId="3">#REF!</definedName>
    <definedName name="P_37_1">#REF!</definedName>
    <definedName name="P_37_2" localSheetId="0">#REF!</definedName>
    <definedName name="P_37_2" localSheetId="1">#REF!</definedName>
    <definedName name="P_37_2" localSheetId="2">#REF!</definedName>
    <definedName name="P_37_2" localSheetId="3">#REF!</definedName>
    <definedName name="P_37_2">#REF!</definedName>
    <definedName name="P_38_1" localSheetId="0">#REF!</definedName>
    <definedName name="P_38_1" localSheetId="1">#REF!</definedName>
    <definedName name="P_38_1" localSheetId="2">#REF!</definedName>
    <definedName name="P_38_1" localSheetId="3">#REF!</definedName>
    <definedName name="P_38_1">#REF!</definedName>
    <definedName name="P_38_2" localSheetId="0">#REF!</definedName>
    <definedName name="P_38_2" localSheetId="1">#REF!</definedName>
    <definedName name="P_38_2" localSheetId="2">#REF!</definedName>
    <definedName name="P_38_2" localSheetId="3">#REF!</definedName>
    <definedName name="P_38_2">#REF!</definedName>
    <definedName name="P_39_1" localSheetId="0">#REF!</definedName>
    <definedName name="P_39_1" localSheetId="1">#REF!</definedName>
    <definedName name="P_39_1" localSheetId="2">#REF!</definedName>
    <definedName name="P_39_1" localSheetId="3">#REF!</definedName>
    <definedName name="P_39_1">#REF!</definedName>
    <definedName name="P_39_2" localSheetId="0">#REF!</definedName>
    <definedName name="P_39_2" localSheetId="1">#REF!</definedName>
    <definedName name="P_39_2" localSheetId="2">#REF!</definedName>
    <definedName name="P_39_2" localSheetId="3">#REF!</definedName>
    <definedName name="P_39_2">#REF!</definedName>
    <definedName name="P_4_1" localSheetId="0">#REF!</definedName>
    <definedName name="P_4_1" localSheetId="1">#REF!</definedName>
    <definedName name="P_4_1" localSheetId="2">#REF!</definedName>
    <definedName name="P_4_1" localSheetId="3">#REF!</definedName>
    <definedName name="P_4_1">#REF!</definedName>
    <definedName name="P_4_2" localSheetId="0">#REF!</definedName>
    <definedName name="P_4_2" localSheetId="1">#REF!</definedName>
    <definedName name="P_4_2" localSheetId="2">#REF!</definedName>
    <definedName name="P_4_2" localSheetId="3">#REF!</definedName>
    <definedName name="P_4_2">#REF!</definedName>
    <definedName name="P_40_1" localSheetId="0">#REF!</definedName>
    <definedName name="P_40_1" localSheetId="1">#REF!</definedName>
    <definedName name="P_40_1" localSheetId="2">#REF!</definedName>
    <definedName name="P_40_1" localSheetId="3">#REF!</definedName>
    <definedName name="P_40_1">#REF!</definedName>
    <definedName name="P_40_2" localSheetId="0">#REF!</definedName>
    <definedName name="P_40_2" localSheetId="1">#REF!</definedName>
    <definedName name="P_40_2" localSheetId="2">#REF!</definedName>
    <definedName name="P_40_2" localSheetId="3">#REF!</definedName>
    <definedName name="P_40_2">#REF!</definedName>
    <definedName name="P_40806" localSheetId="0">#REF!</definedName>
    <definedName name="P_40806" localSheetId="1">#REF!</definedName>
    <definedName name="P_40806" localSheetId="2">#REF!</definedName>
    <definedName name="P_40806" localSheetId="3">#REF!</definedName>
    <definedName name="P_40806">#REF!</definedName>
    <definedName name="P_40806_" localSheetId="0">#REF!</definedName>
    <definedName name="P_40806_" localSheetId="1">#REF!</definedName>
    <definedName name="P_40806_" localSheetId="2">#REF!</definedName>
    <definedName name="P_40806_" localSheetId="3">#REF!</definedName>
    <definedName name="P_40806_">#REF!</definedName>
    <definedName name="P_40809" localSheetId="0">#REF!</definedName>
    <definedName name="P_40809" localSheetId="1">#REF!</definedName>
    <definedName name="P_40809" localSheetId="2">#REF!</definedName>
    <definedName name="P_40809" localSheetId="3">#REF!</definedName>
    <definedName name="P_40809">#REF!</definedName>
    <definedName name="P_40809_" localSheetId="0">#REF!</definedName>
    <definedName name="P_40809_" localSheetId="1">#REF!</definedName>
    <definedName name="P_40809_" localSheetId="2">#REF!</definedName>
    <definedName name="P_40809_" localSheetId="3">#REF!</definedName>
    <definedName name="P_40809_">#REF!</definedName>
    <definedName name="P_40812" localSheetId="0">#REF!</definedName>
    <definedName name="P_40812" localSheetId="1">#REF!</definedName>
    <definedName name="P_40812" localSheetId="2">#REF!</definedName>
    <definedName name="P_40812" localSheetId="3">#REF!</definedName>
    <definedName name="P_40812">#REF!</definedName>
    <definedName name="P_40812_" localSheetId="0">#REF!</definedName>
    <definedName name="P_40812_" localSheetId="1">#REF!</definedName>
    <definedName name="P_40812_" localSheetId="2">#REF!</definedName>
    <definedName name="P_40812_" localSheetId="3">#REF!</definedName>
    <definedName name="P_40812_">#REF!</definedName>
    <definedName name="P_40814" localSheetId="0">#REF!</definedName>
    <definedName name="P_40814" localSheetId="1">#REF!</definedName>
    <definedName name="P_40814" localSheetId="2">#REF!</definedName>
    <definedName name="P_40814" localSheetId="3">#REF!</definedName>
    <definedName name="P_40814">#REF!</definedName>
    <definedName name="P_40814_" localSheetId="0">#REF!</definedName>
    <definedName name="P_40814_" localSheetId="1">#REF!</definedName>
    <definedName name="P_40814_" localSheetId="2">#REF!</definedName>
    <definedName name="P_40814_" localSheetId="3">#REF!</definedName>
    <definedName name="P_40814_">#REF!</definedName>
    <definedName name="P_40815" localSheetId="0">#REF!</definedName>
    <definedName name="P_40815" localSheetId="1">#REF!</definedName>
    <definedName name="P_40815" localSheetId="2">#REF!</definedName>
    <definedName name="P_40815" localSheetId="3">#REF!</definedName>
    <definedName name="P_40815">#REF!</definedName>
    <definedName name="P_40815_" localSheetId="0">#REF!</definedName>
    <definedName name="P_40815_" localSheetId="1">#REF!</definedName>
    <definedName name="P_40815_" localSheetId="2">#REF!</definedName>
    <definedName name="P_40815_" localSheetId="3">#REF!</definedName>
    <definedName name="P_40815_">#REF!</definedName>
    <definedName name="P_41_1" localSheetId="0">#REF!</definedName>
    <definedName name="P_41_1" localSheetId="1">#REF!</definedName>
    <definedName name="P_41_1" localSheetId="2">#REF!</definedName>
    <definedName name="P_41_1" localSheetId="3">#REF!</definedName>
    <definedName name="P_41_1">#REF!</definedName>
    <definedName name="P_41_2" localSheetId="0">#REF!</definedName>
    <definedName name="P_41_2" localSheetId="1">#REF!</definedName>
    <definedName name="P_41_2" localSheetId="2">#REF!</definedName>
    <definedName name="P_41_2" localSheetId="3">#REF!</definedName>
    <definedName name="P_41_2">#REF!</definedName>
    <definedName name="P_42_1" localSheetId="0">#REF!</definedName>
    <definedName name="P_42_1" localSheetId="1">#REF!</definedName>
    <definedName name="P_42_1" localSheetId="2">#REF!</definedName>
    <definedName name="P_42_1" localSheetId="3">#REF!</definedName>
    <definedName name="P_42_1">#REF!</definedName>
    <definedName name="P_42_2" localSheetId="0">#REF!</definedName>
    <definedName name="P_42_2" localSheetId="1">#REF!</definedName>
    <definedName name="P_42_2" localSheetId="2">#REF!</definedName>
    <definedName name="P_42_2" localSheetId="3">#REF!</definedName>
    <definedName name="P_42_2">#REF!</definedName>
    <definedName name="P_43_1" localSheetId="0">#REF!</definedName>
    <definedName name="P_43_1" localSheetId="1">#REF!</definedName>
    <definedName name="P_43_1" localSheetId="2">#REF!</definedName>
    <definedName name="P_43_1" localSheetId="3">#REF!</definedName>
    <definedName name="P_43_1">#REF!</definedName>
    <definedName name="P_43_2" localSheetId="0">#REF!</definedName>
    <definedName name="P_43_2" localSheetId="1">#REF!</definedName>
    <definedName name="P_43_2" localSheetId="2">#REF!</definedName>
    <definedName name="P_43_2" localSheetId="3">#REF!</definedName>
    <definedName name="P_43_2">#REF!</definedName>
    <definedName name="P_44_1" localSheetId="0">#REF!</definedName>
    <definedName name="P_44_1" localSheetId="1">#REF!</definedName>
    <definedName name="P_44_1" localSheetId="2">#REF!</definedName>
    <definedName name="P_44_1" localSheetId="3">#REF!</definedName>
    <definedName name="P_44_1">#REF!</definedName>
    <definedName name="P_44_2" localSheetId="0">#REF!</definedName>
    <definedName name="P_44_2" localSheetId="1">#REF!</definedName>
    <definedName name="P_44_2" localSheetId="2">#REF!</definedName>
    <definedName name="P_44_2" localSheetId="3">#REF!</definedName>
    <definedName name="P_44_2">#REF!</definedName>
    <definedName name="P_45_1" localSheetId="0">#REF!</definedName>
    <definedName name="P_45_1" localSheetId="1">#REF!</definedName>
    <definedName name="P_45_1" localSheetId="2">#REF!</definedName>
    <definedName name="P_45_1" localSheetId="3">#REF!</definedName>
    <definedName name="P_45_1">#REF!</definedName>
    <definedName name="P_45_2" localSheetId="0">#REF!</definedName>
    <definedName name="P_45_2" localSheetId="1">#REF!</definedName>
    <definedName name="P_45_2" localSheetId="2">#REF!</definedName>
    <definedName name="P_45_2" localSheetId="3">#REF!</definedName>
    <definedName name="P_45_2">#REF!</definedName>
    <definedName name="P_46_1" localSheetId="0">#REF!</definedName>
    <definedName name="P_46_1" localSheetId="1">#REF!</definedName>
    <definedName name="P_46_1" localSheetId="2">#REF!</definedName>
    <definedName name="P_46_1" localSheetId="3">#REF!</definedName>
    <definedName name="P_46_1">#REF!</definedName>
    <definedName name="P_46_2" localSheetId="0">#REF!</definedName>
    <definedName name="P_46_2" localSheetId="1">#REF!</definedName>
    <definedName name="P_46_2" localSheetId="2">#REF!</definedName>
    <definedName name="P_46_2" localSheetId="3">#REF!</definedName>
    <definedName name="P_46_2">#REF!</definedName>
    <definedName name="P_47_1" localSheetId="0">#REF!</definedName>
    <definedName name="P_47_1" localSheetId="1">#REF!</definedName>
    <definedName name="P_47_1" localSheetId="2">#REF!</definedName>
    <definedName name="P_47_1" localSheetId="3">#REF!</definedName>
    <definedName name="P_47_1">#REF!</definedName>
    <definedName name="P_47_2" localSheetId="0">#REF!</definedName>
    <definedName name="P_47_2" localSheetId="1">#REF!</definedName>
    <definedName name="P_47_2" localSheetId="2">#REF!</definedName>
    <definedName name="P_47_2" localSheetId="3">#REF!</definedName>
    <definedName name="P_47_2">#REF!</definedName>
    <definedName name="P_47426" localSheetId="0">#REF!</definedName>
    <definedName name="P_47426" localSheetId="1">#REF!</definedName>
    <definedName name="P_47426" localSheetId="2">#REF!</definedName>
    <definedName name="P_47426" localSheetId="3">#REF!</definedName>
    <definedName name="P_47426">#REF!</definedName>
    <definedName name="P_47426_" localSheetId="0">#REF!</definedName>
    <definedName name="P_47426_" localSheetId="1">#REF!</definedName>
    <definedName name="P_47426_" localSheetId="2">#REF!</definedName>
    <definedName name="P_47426_" localSheetId="3">#REF!</definedName>
    <definedName name="P_47426_">#REF!</definedName>
    <definedName name="P_48_1" localSheetId="0">#REF!</definedName>
    <definedName name="P_48_1" localSheetId="1">#REF!</definedName>
    <definedName name="P_48_1" localSheetId="2">#REF!</definedName>
    <definedName name="P_48_1" localSheetId="3">#REF!</definedName>
    <definedName name="P_48_1">#REF!</definedName>
    <definedName name="P_48_2" localSheetId="0">#REF!</definedName>
    <definedName name="P_48_2" localSheetId="1">#REF!</definedName>
    <definedName name="P_48_2" localSheetId="2">#REF!</definedName>
    <definedName name="P_48_2" localSheetId="3">#REF!</definedName>
    <definedName name="P_48_2">#REF!</definedName>
    <definedName name="P_49_1" localSheetId="0">#REF!</definedName>
    <definedName name="P_49_1" localSheetId="1">#REF!</definedName>
    <definedName name="P_49_1" localSheetId="2">#REF!</definedName>
    <definedName name="P_49_1" localSheetId="3">#REF!</definedName>
    <definedName name="P_49_1">#REF!</definedName>
    <definedName name="P_49_2" localSheetId="0">#REF!</definedName>
    <definedName name="P_49_2" localSheetId="1">#REF!</definedName>
    <definedName name="P_49_2" localSheetId="2">#REF!</definedName>
    <definedName name="P_49_2" localSheetId="3">#REF!</definedName>
    <definedName name="P_49_2">#REF!</definedName>
    <definedName name="P_5_1" localSheetId="0">#REF!</definedName>
    <definedName name="P_5_1" localSheetId="1">#REF!</definedName>
    <definedName name="P_5_1" localSheetId="2">#REF!</definedName>
    <definedName name="P_5_1" localSheetId="3">#REF!</definedName>
    <definedName name="P_5_1">#REF!</definedName>
    <definedName name="P_5_2" localSheetId="0">#REF!</definedName>
    <definedName name="P_5_2" localSheetId="1">#REF!</definedName>
    <definedName name="P_5_2" localSheetId="2">#REF!</definedName>
    <definedName name="P_5_2" localSheetId="3">#REF!</definedName>
    <definedName name="P_5_2">#REF!</definedName>
    <definedName name="P_50_1" localSheetId="0">#REF!</definedName>
    <definedName name="P_50_1" localSheetId="1">#REF!</definedName>
    <definedName name="P_50_1" localSheetId="2">#REF!</definedName>
    <definedName name="P_50_1" localSheetId="3">#REF!</definedName>
    <definedName name="P_50_1">#REF!</definedName>
    <definedName name="P_50_2" localSheetId="0">#REF!</definedName>
    <definedName name="P_50_2" localSheetId="1">#REF!</definedName>
    <definedName name="P_50_2" localSheetId="2">#REF!</definedName>
    <definedName name="P_50_2" localSheetId="3">#REF!</definedName>
    <definedName name="P_50_2">#REF!</definedName>
    <definedName name="P_51_1" localSheetId="0">#REF!</definedName>
    <definedName name="P_51_1" localSheetId="1">#REF!</definedName>
    <definedName name="P_51_1" localSheetId="2">#REF!</definedName>
    <definedName name="P_51_1" localSheetId="3">#REF!</definedName>
    <definedName name="P_51_1">#REF!</definedName>
    <definedName name="P_51_2" localSheetId="0">#REF!</definedName>
    <definedName name="P_51_2" localSheetId="1">#REF!</definedName>
    <definedName name="P_51_2" localSheetId="2">#REF!</definedName>
    <definedName name="P_51_2" localSheetId="3">#REF!</definedName>
    <definedName name="P_51_2">#REF!</definedName>
    <definedName name="P_52_1" localSheetId="0">#REF!</definedName>
    <definedName name="P_52_1" localSheetId="1">#REF!</definedName>
    <definedName name="P_52_1" localSheetId="2">#REF!</definedName>
    <definedName name="P_52_1" localSheetId="3">#REF!</definedName>
    <definedName name="P_52_1">#REF!</definedName>
    <definedName name="P_52_2" localSheetId="0">#REF!</definedName>
    <definedName name="P_52_2" localSheetId="1">#REF!</definedName>
    <definedName name="P_52_2" localSheetId="2">#REF!</definedName>
    <definedName name="P_52_2" localSheetId="3">#REF!</definedName>
    <definedName name="P_52_2">#REF!</definedName>
    <definedName name="P_53_1" localSheetId="0">#REF!</definedName>
    <definedName name="P_53_1" localSheetId="1">#REF!</definedName>
    <definedName name="P_53_1" localSheetId="2">#REF!</definedName>
    <definedName name="P_53_1" localSheetId="3">#REF!</definedName>
    <definedName name="P_53_1">#REF!</definedName>
    <definedName name="P_53_2" localSheetId="0">#REF!</definedName>
    <definedName name="P_53_2" localSheetId="1">#REF!</definedName>
    <definedName name="P_53_2" localSheetId="2">#REF!</definedName>
    <definedName name="P_53_2" localSheetId="3">#REF!</definedName>
    <definedName name="P_53_2">#REF!</definedName>
    <definedName name="P_54_1" localSheetId="0">#REF!</definedName>
    <definedName name="P_54_1" localSheetId="1">#REF!</definedName>
    <definedName name="P_54_1" localSheetId="2">#REF!</definedName>
    <definedName name="P_54_1" localSheetId="3">#REF!</definedName>
    <definedName name="P_54_1">#REF!</definedName>
    <definedName name="P_54_2" localSheetId="0">#REF!</definedName>
    <definedName name="P_54_2" localSheetId="1">#REF!</definedName>
    <definedName name="P_54_2" localSheetId="2">#REF!</definedName>
    <definedName name="P_54_2" localSheetId="3">#REF!</definedName>
    <definedName name="P_54_2">#REF!</definedName>
    <definedName name="P_55_1" localSheetId="0">#REF!</definedName>
    <definedName name="P_55_1" localSheetId="1">#REF!</definedName>
    <definedName name="P_55_1" localSheetId="2">#REF!</definedName>
    <definedName name="P_55_1" localSheetId="3">#REF!</definedName>
    <definedName name="P_55_1">#REF!</definedName>
    <definedName name="P_55_2" localSheetId="0">#REF!</definedName>
    <definedName name="P_55_2" localSheetId="1">#REF!</definedName>
    <definedName name="P_55_2" localSheetId="2">#REF!</definedName>
    <definedName name="P_55_2" localSheetId="3">#REF!</definedName>
    <definedName name="P_55_2">#REF!</definedName>
    <definedName name="P_56_1" localSheetId="0">#REF!</definedName>
    <definedName name="P_56_1" localSheetId="1">#REF!</definedName>
    <definedName name="P_56_1" localSheetId="2">#REF!</definedName>
    <definedName name="P_56_1" localSheetId="3">#REF!</definedName>
    <definedName name="P_56_1">#REF!</definedName>
    <definedName name="P_56_2" localSheetId="0">#REF!</definedName>
    <definedName name="P_56_2" localSheetId="1">#REF!</definedName>
    <definedName name="P_56_2" localSheetId="2">#REF!</definedName>
    <definedName name="P_56_2" localSheetId="3">#REF!</definedName>
    <definedName name="P_56_2">#REF!</definedName>
    <definedName name="P_57_1" localSheetId="0">#REF!</definedName>
    <definedName name="P_57_1" localSheetId="1">#REF!</definedName>
    <definedName name="P_57_1" localSheetId="2">#REF!</definedName>
    <definedName name="P_57_1" localSheetId="3">#REF!</definedName>
    <definedName name="P_57_1">#REF!</definedName>
    <definedName name="P_57_2" localSheetId="0">#REF!</definedName>
    <definedName name="P_57_2" localSheetId="1">#REF!</definedName>
    <definedName name="P_57_2" localSheetId="2">#REF!</definedName>
    <definedName name="P_57_2" localSheetId="3">#REF!</definedName>
    <definedName name="P_57_2">#REF!</definedName>
    <definedName name="P_58_1" localSheetId="0">#REF!</definedName>
    <definedName name="P_58_1" localSheetId="1">#REF!</definedName>
    <definedName name="P_58_1" localSheetId="2">#REF!</definedName>
    <definedName name="P_58_1" localSheetId="3">#REF!</definedName>
    <definedName name="P_58_1">#REF!</definedName>
    <definedName name="P_58_2" localSheetId="0">#REF!</definedName>
    <definedName name="P_58_2" localSheetId="1">#REF!</definedName>
    <definedName name="P_58_2" localSheetId="2">#REF!</definedName>
    <definedName name="P_58_2" localSheetId="3">#REF!</definedName>
    <definedName name="P_58_2">#REF!</definedName>
    <definedName name="P_59_1" localSheetId="0">#REF!</definedName>
    <definedName name="P_59_1" localSheetId="1">#REF!</definedName>
    <definedName name="P_59_1" localSheetId="2">#REF!</definedName>
    <definedName name="P_59_1" localSheetId="3">#REF!</definedName>
    <definedName name="P_59_1">#REF!</definedName>
    <definedName name="P_59_2" localSheetId="0">#REF!</definedName>
    <definedName name="P_59_2" localSheetId="1">#REF!</definedName>
    <definedName name="P_59_2" localSheetId="2">#REF!</definedName>
    <definedName name="P_59_2" localSheetId="3">#REF!</definedName>
    <definedName name="P_59_2">#REF!</definedName>
    <definedName name="P_6_1" localSheetId="0">#REF!</definedName>
    <definedName name="P_6_1" localSheetId="1">#REF!</definedName>
    <definedName name="P_6_1" localSheetId="2">#REF!</definedName>
    <definedName name="P_6_1" localSheetId="3">#REF!</definedName>
    <definedName name="P_6_1">#REF!</definedName>
    <definedName name="P_6_2" localSheetId="0">#REF!</definedName>
    <definedName name="P_6_2" localSheetId="1">#REF!</definedName>
    <definedName name="P_6_2" localSheetId="2">#REF!</definedName>
    <definedName name="P_6_2" localSheetId="3">#REF!</definedName>
    <definedName name="P_6_2">#REF!</definedName>
    <definedName name="P_60_1" localSheetId="0">#REF!</definedName>
    <definedName name="P_60_1" localSheetId="1">#REF!</definedName>
    <definedName name="P_60_1" localSheetId="2">#REF!</definedName>
    <definedName name="P_60_1" localSheetId="3">#REF!</definedName>
    <definedName name="P_60_1">#REF!</definedName>
    <definedName name="P_60_2" localSheetId="0">#REF!</definedName>
    <definedName name="P_60_2" localSheetId="1">#REF!</definedName>
    <definedName name="P_60_2" localSheetId="2">#REF!</definedName>
    <definedName name="P_60_2" localSheetId="3">#REF!</definedName>
    <definedName name="P_60_2">#REF!</definedName>
    <definedName name="P_61_1" localSheetId="0">#REF!</definedName>
    <definedName name="P_61_1" localSheetId="1">#REF!</definedName>
    <definedName name="P_61_1" localSheetId="2">#REF!</definedName>
    <definedName name="P_61_1" localSheetId="3">#REF!</definedName>
    <definedName name="P_61_1">#REF!</definedName>
    <definedName name="P_61_2" localSheetId="0">#REF!</definedName>
    <definedName name="P_61_2" localSheetId="1">#REF!</definedName>
    <definedName name="P_61_2" localSheetId="2">#REF!</definedName>
    <definedName name="P_61_2" localSheetId="3">#REF!</definedName>
    <definedName name="P_61_2">#REF!</definedName>
    <definedName name="P_62_1" localSheetId="0">#REF!</definedName>
    <definedName name="P_62_1" localSheetId="1">#REF!</definedName>
    <definedName name="P_62_1" localSheetId="2">#REF!</definedName>
    <definedName name="P_62_1" localSheetId="3">#REF!</definedName>
    <definedName name="P_62_1">#REF!</definedName>
    <definedName name="P_62_2" localSheetId="0">#REF!</definedName>
    <definedName name="P_62_2" localSheetId="1">#REF!</definedName>
    <definedName name="P_62_2" localSheetId="2">#REF!</definedName>
    <definedName name="P_62_2" localSheetId="3">#REF!</definedName>
    <definedName name="P_62_2">#REF!</definedName>
    <definedName name="P_63_1" localSheetId="0">#REF!</definedName>
    <definedName name="P_63_1" localSheetId="1">#REF!</definedName>
    <definedName name="P_63_1" localSheetId="2">#REF!</definedName>
    <definedName name="P_63_1" localSheetId="3">#REF!</definedName>
    <definedName name="P_63_1">#REF!</definedName>
    <definedName name="P_63_2" localSheetId="0">#REF!</definedName>
    <definedName name="P_63_2" localSheetId="1">#REF!</definedName>
    <definedName name="P_63_2" localSheetId="2">#REF!</definedName>
    <definedName name="P_63_2" localSheetId="3">#REF!</definedName>
    <definedName name="P_63_2">#REF!</definedName>
    <definedName name="P_64_1" localSheetId="0">#REF!</definedName>
    <definedName name="P_64_1" localSheetId="1">#REF!</definedName>
    <definedName name="P_64_1" localSheetId="2">#REF!</definedName>
    <definedName name="P_64_1" localSheetId="3">#REF!</definedName>
    <definedName name="P_64_1">#REF!</definedName>
    <definedName name="P_64_2" localSheetId="0">#REF!</definedName>
    <definedName name="P_64_2" localSheetId="1">#REF!</definedName>
    <definedName name="P_64_2" localSheetId="2">#REF!</definedName>
    <definedName name="P_64_2" localSheetId="3">#REF!</definedName>
    <definedName name="P_64_2">#REF!</definedName>
    <definedName name="P_65_1" localSheetId="0">#REF!</definedName>
    <definedName name="P_65_1" localSheetId="1">#REF!</definedName>
    <definedName name="P_65_1" localSheetId="2">#REF!</definedName>
    <definedName name="P_65_1" localSheetId="3">#REF!</definedName>
    <definedName name="P_65_1">#REF!</definedName>
    <definedName name="P_65_2" localSheetId="0">#REF!</definedName>
    <definedName name="P_65_2" localSheetId="1">#REF!</definedName>
    <definedName name="P_65_2" localSheetId="2">#REF!</definedName>
    <definedName name="P_65_2" localSheetId="3">#REF!</definedName>
    <definedName name="P_65_2">#REF!</definedName>
    <definedName name="P_7_1" localSheetId="0">#REF!</definedName>
    <definedName name="P_7_1" localSheetId="1">#REF!</definedName>
    <definedName name="P_7_1" localSheetId="2">#REF!</definedName>
    <definedName name="P_7_1" localSheetId="3">#REF!</definedName>
    <definedName name="P_7_1">#REF!</definedName>
    <definedName name="P_7_2" localSheetId="0">#REF!</definedName>
    <definedName name="P_7_2" localSheetId="1">#REF!</definedName>
    <definedName name="P_7_2" localSheetId="2">#REF!</definedName>
    <definedName name="P_7_2" localSheetId="3">#REF!</definedName>
    <definedName name="P_7_2">#REF!</definedName>
    <definedName name="P_9_1" localSheetId="0">#REF!</definedName>
    <definedName name="P_9_1" localSheetId="1">#REF!</definedName>
    <definedName name="P_9_1" localSheetId="2">#REF!</definedName>
    <definedName name="P_9_1" localSheetId="3">#REF!</definedName>
    <definedName name="P_9_1">#REF!</definedName>
    <definedName name="P_9_2" localSheetId="0">#REF!</definedName>
    <definedName name="P_9_2" localSheetId="1">#REF!</definedName>
    <definedName name="P_9_2" localSheetId="2">#REF!</definedName>
    <definedName name="P_9_2" localSheetId="3">#REF!</definedName>
    <definedName name="P_9_2">#REF!</definedName>
    <definedName name="pc" localSheetId="0">#REF!</definedName>
    <definedName name="pc" localSheetId="1">#REF!</definedName>
    <definedName name="pc" localSheetId="2">#REF!</definedName>
    <definedName name="pc" localSheetId="3">#REF!</definedName>
    <definedName name="pc">#REF!</definedName>
    <definedName name="pere" localSheetId="0">#REF!</definedName>
    <definedName name="pere" localSheetId="1">#REF!</definedName>
    <definedName name="pere" localSheetId="2">#REF!</definedName>
    <definedName name="pere" localSheetId="3">#REF!</definedName>
    <definedName name="pere">#REF!</definedName>
    <definedName name="Period" localSheetId="0">#REF!</definedName>
    <definedName name="Period" localSheetId="1">#REF!</definedName>
    <definedName name="Period" localSheetId="2">#REF!</definedName>
    <definedName name="Period" localSheetId="3">#REF!</definedName>
    <definedName name="Period">#REF!</definedName>
    <definedName name="PICK_3" localSheetId="0">[49]July_03_Pg8!#REF!</definedName>
    <definedName name="PICK_3" localSheetId="1">[49]July_03_Pg8!#REF!</definedName>
    <definedName name="PICK_3" localSheetId="2">[49]July_03_Pg8!#REF!</definedName>
    <definedName name="PICK_3" localSheetId="3">[49]July_03_Pg8!#REF!</definedName>
    <definedName name="PICK_3">[49]July_03_Pg8!#REF!</definedName>
    <definedName name="PICKLEHR" localSheetId="0">#REF!</definedName>
    <definedName name="PICKLEHR" localSheetId="1">#REF!</definedName>
    <definedName name="PICKLEHR" localSheetId="2">#REF!</definedName>
    <definedName name="PICKLEHR" localSheetId="3">#REF!</definedName>
    <definedName name="PICKLEHR">#REF!</definedName>
    <definedName name="PICKLING_4" localSheetId="0">#REF!</definedName>
    <definedName name="PICKLING_4" localSheetId="1">#REF!</definedName>
    <definedName name="PICKLING_4" localSheetId="2">#REF!</definedName>
    <definedName name="PICKLING_4" localSheetId="3">#REF!</definedName>
    <definedName name="PICKLING_4">#REF!</definedName>
    <definedName name="PICKLING_GALV" localSheetId="0">[49]July_03_Pg8!#REF!</definedName>
    <definedName name="PICKLING_GALV" localSheetId="1">[49]July_03_Pg8!#REF!</definedName>
    <definedName name="PICKLING_GALV" localSheetId="2">[49]July_03_Pg8!#REF!</definedName>
    <definedName name="PICKLING_GALV" localSheetId="3">[49]July_03_Pg8!#REF!</definedName>
    <definedName name="PICKLING_GALV">[49]July_03_Pg8!#REF!</definedName>
    <definedName name="PIPES" localSheetId="0">#REF!</definedName>
    <definedName name="PIPES" localSheetId="1">#REF!</definedName>
    <definedName name="PIPES" localSheetId="2">#REF!</definedName>
    <definedName name="PIPES" localSheetId="3">#REF!</definedName>
    <definedName name="PIPES">#REF!</definedName>
    <definedName name="PipesPriceBaseIn" localSheetId="0">#REF!</definedName>
    <definedName name="PipesPriceBaseIn" localSheetId="1">#REF!</definedName>
    <definedName name="PipesPriceBaseIn" localSheetId="2">#REF!</definedName>
    <definedName name="PipesPriceBaseIn" localSheetId="3">#REF!</definedName>
    <definedName name="PipesPriceBaseIn">#REF!</definedName>
    <definedName name="PipesPriceOptimisticIn" localSheetId="0">#REF!</definedName>
    <definedName name="PipesPriceOptimisticIn" localSheetId="1">#REF!</definedName>
    <definedName name="PipesPriceOptimisticIn" localSheetId="2">#REF!</definedName>
    <definedName name="PipesPriceOptimisticIn" localSheetId="3">#REF!</definedName>
    <definedName name="PipesPriceOptimisticIn">#REF!</definedName>
    <definedName name="PipesPricePessimisticIn" localSheetId="0">#REF!</definedName>
    <definedName name="PipesPricePessimisticIn" localSheetId="1">#REF!</definedName>
    <definedName name="PipesPricePessimisticIn" localSheetId="2">#REF!</definedName>
    <definedName name="PipesPricePessimisticIn" localSheetId="3">#REF!</definedName>
    <definedName name="PipesPricePessimisticIn">#REF!</definedName>
    <definedName name="PipesUnitVariableKZTShareIn" localSheetId="0">#REF!</definedName>
    <definedName name="PipesUnitVariableKZTShareIn" localSheetId="1">#REF!</definedName>
    <definedName name="PipesUnitVariableKZTShareIn" localSheetId="2">#REF!</definedName>
    <definedName name="PipesUnitVariableKZTShareIn" localSheetId="3">#REF!</definedName>
    <definedName name="PipesUnitVariableKZTShareIn">#REF!</definedName>
    <definedName name="PipesUnitVariableRealIn" localSheetId="0">#REF!</definedName>
    <definedName name="PipesUnitVariableRealIn" localSheetId="1">#REF!</definedName>
    <definedName name="PipesUnitVariableRealIn" localSheetId="2">#REF!</definedName>
    <definedName name="PipesUnitVariableRealIn" localSheetId="3">#REF!</definedName>
    <definedName name="PipesUnitVariableRealIn">#REF!</definedName>
    <definedName name="PipesVolumeBaseIn" localSheetId="0">#REF!</definedName>
    <definedName name="PipesVolumeBaseIn" localSheetId="1">#REF!</definedName>
    <definedName name="PipesVolumeBaseIn" localSheetId="2">#REF!</definedName>
    <definedName name="PipesVolumeBaseIn" localSheetId="3">#REF!</definedName>
    <definedName name="PipesVolumeBaseIn">#REF!</definedName>
    <definedName name="PipesVolumeOptimisticIn" localSheetId="0">#REF!</definedName>
    <definedName name="PipesVolumeOptimisticIn" localSheetId="1">#REF!</definedName>
    <definedName name="PipesVolumeOptimisticIn" localSheetId="2">#REF!</definedName>
    <definedName name="PipesVolumeOptimisticIn" localSheetId="3">#REF!</definedName>
    <definedName name="PipesVolumeOptimisticIn">#REF!</definedName>
    <definedName name="PipesVolumePessimisticIn" localSheetId="0">#REF!</definedName>
    <definedName name="PipesVolumePessimisticIn" localSheetId="1">#REF!</definedName>
    <definedName name="PipesVolumePessimisticIn" localSheetId="2">#REF!</definedName>
    <definedName name="PipesVolumePessimisticIn" localSheetId="3">#REF!</definedName>
    <definedName name="PipesVolumePessimisticIn">#REF!</definedName>
    <definedName name="piyh" localSheetId="0">#REF!</definedName>
    <definedName name="piyh" localSheetId="1">#REF!</definedName>
    <definedName name="piyh" localSheetId="2">#REF!</definedName>
    <definedName name="piyh" localSheetId="3">#REF!</definedName>
    <definedName name="piyh">#REF!</definedName>
    <definedName name="Platts">'[5]Ural med'!$C$120:$F$537</definedName>
    <definedName name="plqtr" localSheetId="0">#REF!,#REF!</definedName>
    <definedName name="plqtr" localSheetId="1">#REF!,#REF!</definedName>
    <definedName name="plqtr" localSheetId="2">#REF!,#REF!</definedName>
    <definedName name="plqtr" localSheetId="3">#REF!,#REF!</definedName>
    <definedName name="plqtr">#REF!,#REF!</definedName>
    <definedName name="plqtr199" localSheetId="0">#REF!</definedName>
    <definedName name="plqtr199" localSheetId="1">#REF!</definedName>
    <definedName name="plqtr199" localSheetId="2">#REF!</definedName>
    <definedName name="plqtr199" localSheetId="3">#REF!</definedName>
    <definedName name="plqtr199">#REF!</definedName>
    <definedName name="plqtr299">'[46]KAZAK RECO ST 99'!$A$1:$A$263,'[46]KAZAK RECO ST 99'!$K$1:$S$263</definedName>
    <definedName name="plv" localSheetId="0">#REF!</definedName>
    <definedName name="plv" localSheetId="1">#REF!</definedName>
    <definedName name="plv" localSheetId="2">#REF!</definedName>
    <definedName name="plv" localSheetId="3">#REF!</definedName>
    <definedName name="plv">#REF!</definedName>
    <definedName name="plytd" localSheetId="0">#REF!,#REF!</definedName>
    <definedName name="plytd" localSheetId="1">#REF!,#REF!</definedName>
    <definedName name="plytd" localSheetId="2">#REF!,#REF!</definedName>
    <definedName name="plytd" localSheetId="3">#REF!,#REF!</definedName>
    <definedName name="plytd">#REF!,#REF!</definedName>
    <definedName name="plytd2" localSheetId="0">#REF!,#REF!</definedName>
    <definedName name="plytd2" localSheetId="1">#REF!,#REF!</definedName>
    <definedName name="plytd2" localSheetId="2">#REF!,#REF!</definedName>
    <definedName name="plytd2" localSheetId="3">#REF!,#REF!</definedName>
    <definedName name="plytd2">#REF!,#REF!</definedName>
    <definedName name="plytd99">'[46]KAZAK RECO ST 99'!$A$1:$A$263,'[46]KAZAK RECO ST 99'!$AL$1:$AO$263</definedName>
    <definedName name="pName" localSheetId="0">#REF!</definedName>
    <definedName name="pName" localSheetId="1">#REF!</definedName>
    <definedName name="pName" localSheetId="2">#REF!</definedName>
    <definedName name="pName" localSheetId="3">#REF!</definedName>
    <definedName name="pName">#REF!</definedName>
    <definedName name="podg" localSheetId="0">#N/A</definedName>
    <definedName name="podg" localSheetId="1">#N/A</definedName>
    <definedName name="podg" localSheetId="2">Ф3!podg</definedName>
    <definedName name="podg" localSheetId="3">#N/A</definedName>
    <definedName name="podg">#N/A</definedName>
    <definedName name="podgotovka" localSheetId="0">#N/A</definedName>
    <definedName name="podgotovka" localSheetId="1">#N/A</definedName>
    <definedName name="podgotovka" localSheetId="2">Ф3!podgotovka</definedName>
    <definedName name="podgotovka" localSheetId="3">#N/A</definedName>
    <definedName name="podgotovka">#N/A</definedName>
    <definedName name="POOTCHNED" localSheetId="0">#REF!</definedName>
    <definedName name="POOTCHNED" localSheetId="1">#REF!</definedName>
    <definedName name="POOTCHNED" localSheetId="2">#REF!</definedName>
    <definedName name="POOTCHNED" localSheetId="3">#REF!</definedName>
    <definedName name="POOTCHNED">#REF!</definedName>
    <definedName name="PopDate">[17]SMSTemp!$B$7</definedName>
    <definedName name="Population_Count">[33]SMSTemp!$B$33</definedName>
    <definedName name="Positive_Rec_Cnt">[33]SMSTemp!$B$51</definedName>
    <definedName name="Positive_Values">[33]SMSTemp!$B$32</definedName>
    <definedName name="PRELIMINARY_BALANCE_SHEET" localSheetId="0">#REF!</definedName>
    <definedName name="PRELIMINARY_BALANCE_SHEET" localSheetId="1">#REF!</definedName>
    <definedName name="PRELIMINARY_BALANCE_SHEET" localSheetId="2">#REF!</definedName>
    <definedName name="PRELIMINARY_BALANCE_SHEET" localSheetId="3">#REF!</definedName>
    <definedName name="PRELIMINARY_BALANCE_SHEET">#REF!</definedName>
    <definedName name="PrepBy">[17]SMSTemp!$B$6</definedName>
    <definedName name="pril_5_3" localSheetId="0">#REF!</definedName>
    <definedName name="pril_5_3" localSheetId="1">#REF!</definedName>
    <definedName name="pril_5_3" localSheetId="2">#REF!</definedName>
    <definedName name="pril_5_3" localSheetId="3">#REF!</definedName>
    <definedName name="pril_5_3">#REF!</definedName>
    <definedName name="pril_5_3_1" localSheetId="0">#REF!</definedName>
    <definedName name="pril_5_3_1" localSheetId="1">#REF!</definedName>
    <definedName name="pril_5_3_1" localSheetId="2">#REF!</definedName>
    <definedName name="pril_5_3_1" localSheetId="3">#REF!</definedName>
    <definedName name="pril_5_3_1">#REF!</definedName>
    <definedName name="pril_5_3_2" localSheetId="0">#REF!</definedName>
    <definedName name="pril_5_3_2" localSheetId="1">#REF!</definedName>
    <definedName name="pril_5_3_2" localSheetId="2">#REF!</definedName>
    <definedName name="pril_5_3_2" localSheetId="3">#REF!</definedName>
    <definedName name="pril_5_3_2">#REF!</definedName>
    <definedName name="pril_5_3_3" localSheetId="0">#REF!</definedName>
    <definedName name="pril_5_3_3" localSheetId="1">#REF!</definedName>
    <definedName name="pril_5_3_3" localSheetId="2">#REF!</definedName>
    <definedName name="pril_5_3_3" localSheetId="3">#REF!</definedName>
    <definedName name="pril_5_3_3">#REF!</definedName>
    <definedName name="pril_5_3_4" localSheetId="0">#REF!</definedName>
    <definedName name="pril_5_3_4" localSheetId="1">#REF!</definedName>
    <definedName name="pril_5_3_4" localSheetId="2">#REF!</definedName>
    <definedName name="pril_5_3_4" localSheetId="3">#REF!</definedName>
    <definedName name="pril_5_3_4">#REF!</definedName>
    <definedName name="pril_5_4_1" localSheetId="0">#REF!</definedName>
    <definedName name="pril_5_4_1" localSheetId="1">#REF!</definedName>
    <definedName name="pril_5_4_1" localSheetId="2">#REF!</definedName>
    <definedName name="pril_5_4_1" localSheetId="3">#REF!</definedName>
    <definedName name="pril_5_4_1">#REF!</definedName>
    <definedName name="pril_5_5" localSheetId="0">#REF!</definedName>
    <definedName name="pril_5_5" localSheetId="1">#REF!</definedName>
    <definedName name="pril_5_5" localSheetId="2">#REF!</definedName>
    <definedName name="pril_5_5" localSheetId="3">#REF!</definedName>
    <definedName name="pril_5_5">#REF!</definedName>
    <definedName name="Print_Area_MI" localSheetId="0">[6]TB!#REF!</definedName>
    <definedName name="Print_Area_MI" localSheetId="1">[6]TB!#REF!</definedName>
    <definedName name="Print_Area_MI" localSheetId="2">[6]TB!#REF!</definedName>
    <definedName name="Print_Area_MI" localSheetId="3">[6]TB!#REF!</definedName>
    <definedName name="Print_Area_MI">[6]TB!#REF!</definedName>
    <definedName name="pz" localSheetId="0">[28]yO302.1!#REF!</definedName>
    <definedName name="pz" localSheetId="1">[28]yO302.1!#REF!</definedName>
    <definedName name="pz" localSheetId="2">[28]yO302.1!#REF!</definedName>
    <definedName name="pz" localSheetId="3">[28]yO302.1!#REF!</definedName>
    <definedName name="pz">[28]yO302.1!#REF!</definedName>
    <definedName name="q">'[50]Cost 99v98'!$S$10</definedName>
    <definedName name="QDATE_RDATE" hidden="1">[51]XLR_NoRangeSheet!$B$13</definedName>
    <definedName name="QDATE_REPDATE">[52]G2TempSheet!$B$4</definedName>
    <definedName name="qqq" localSheetId="0">[8]UI.1000!qqq</definedName>
    <definedName name="qqq" localSheetId="1">[8]UI.1000!qqq</definedName>
    <definedName name="qqq" localSheetId="2">[8]UI.1000!qqq</definedName>
    <definedName name="qqq" localSheetId="3">[8]UI.1000!qqq</definedName>
    <definedName name="qqq">[8]UI.1000!qqq</definedName>
    <definedName name="qs" localSheetId="0">[8]UI.1000!qs</definedName>
    <definedName name="qs" localSheetId="1">[8]UI.1000!qs</definedName>
    <definedName name="qs" localSheetId="2">[8]UI.1000!qs</definedName>
    <definedName name="qs" localSheetId="3">[8]UI.1000!qs</definedName>
    <definedName name="qs">[8]UI.1000!qs</definedName>
    <definedName name="QUERY1_POK1_13780">[53]G2TempSheet!$B$5</definedName>
    <definedName name="QUERY1_POK1_13790">[53]G2TempSheet!$C$5</definedName>
    <definedName name="QUERY1_POK1_13820">[53]G2TempSheet!$G$5</definedName>
    <definedName name="QUERY1_POK1_13840">[53]G2TempSheet!$D$5</definedName>
    <definedName name="QUERY1_POK1_13870A">[53]G2TempSheet!$E$5</definedName>
    <definedName name="QUERY1_POK1_13870B">[53]G2TempSheet!$F$5</definedName>
    <definedName name="QUERY1_POK10_13780">[53]G2TempSheet!$BM$5</definedName>
    <definedName name="QUERY1_POK10_13790">[53]G2TempSheet!$BN$5</definedName>
    <definedName name="QUERY1_POK10_13820">[53]G2TempSheet!$BR$5</definedName>
    <definedName name="QUERY1_POK10_13840">[53]G2TempSheet!$BO$5</definedName>
    <definedName name="QUERY1_POK10_13870A">[53]G2TempSheet!$BP$5</definedName>
    <definedName name="QUERY1_POK10_13870B">[53]G2TempSheet!$BQ$5</definedName>
    <definedName name="QUERY1_POK11_13780">[53]G2TempSheet!$BT$5</definedName>
    <definedName name="QUERY1_POK11_13790">[53]G2TempSheet!$BU$5</definedName>
    <definedName name="QUERY1_POK11_13820">[53]G2TempSheet!$BY$5</definedName>
    <definedName name="QUERY1_POK11_13840">[53]G2TempSheet!$BV$5</definedName>
    <definedName name="QUERY1_POK11_13870A">[53]G2TempSheet!$BW$5</definedName>
    <definedName name="QUERY1_POK11_13870B">[53]G2TempSheet!$BX$5</definedName>
    <definedName name="QUERY1_POK12_13780">[53]G2TempSheet!$CA$5</definedName>
    <definedName name="QUERY1_POK12_13790">[53]G2TempSheet!$CB$5</definedName>
    <definedName name="QUERY1_POK12_13820">[53]G2TempSheet!$CF$5</definedName>
    <definedName name="QUERY1_POK12_13840">[53]G2TempSheet!$CC$5</definedName>
    <definedName name="QUERY1_POK12_13870A">[53]G2TempSheet!$CD$5</definedName>
    <definedName name="QUERY1_POK12_13870B">[53]G2TempSheet!$CE$5</definedName>
    <definedName name="QUERY1_POK13_13780">[53]G2TempSheet!$CH$5</definedName>
    <definedName name="QUERY1_POK13_13790">[53]G2TempSheet!$CI$5</definedName>
    <definedName name="QUERY1_POK13_13820">[53]G2TempSheet!$CM$5</definedName>
    <definedName name="QUERY1_POK13_13840">[53]G2TempSheet!$CJ$5</definedName>
    <definedName name="QUERY1_POK13_13870A">[53]G2TempSheet!$CK$5</definedName>
    <definedName name="QUERY1_POK13_13870B">[53]G2TempSheet!$CL$5</definedName>
    <definedName name="QUERY1_POK14_13780">[53]G2TempSheet!$CO$5</definedName>
    <definedName name="QUERY1_POK14_13790">[53]G2TempSheet!$CP$5</definedName>
    <definedName name="QUERY1_POK14_13820">[53]G2TempSheet!$CT$5</definedName>
    <definedName name="QUERY1_POK14_13840">[53]G2TempSheet!$CQ$5</definedName>
    <definedName name="QUERY1_POK14_13870A">[53]G2TempSheet!$CR$5</definedName>
    <definedName name="QUERY1_POK14_13870B">[53]G2TempSheet!$CS$5</definedName>
    <definedName name="QUERY1_POK15_13780">[53]G2TempSheet!$CV$5</definedName>
    <definedName name="QUERY1_POK15_13790">[53]G2TempSheet!$CW$5</definedName>
    <definedName name="QUERY1_POK15_13820">[53]G2TempSheet!$DA$5</definedName>
    <definedName name="QUERY1_POK15_13840">[53]G2TempSheet!$CX$5</definedName>
    <definedName name="QUERY1_POK15_13870A">[53]G2TempSheet!$CY$5</definedName>
    <definedName name="QUERY1_POK15_13870B">[53]G2TempSheet!$CZ$5</definedName>
    <definedName name="QUERY1_POK16_13780">[53]G2TempSheet!$DC$5</definedName>
    <definedName name="QUERY1_POK16_13790">[53]G2TempSheet!$DD$5</definedName>
    <definedName name="QUERY1_POK16_13820">[53]G2TempSheet!$DH$5</definedName>
    <definedName name="QUERY1_POK16_13840">[53]G2TempSheet!$DE$5</definedName>
    <definedName name="QUERY1_POK16_13870A">[53]G2TempSheet!$DF$5</definedName>
    <definedName name="QUERY1_POK16_13870B">[53]G2TempSheet!$DG$5</definedName>
    <definedName name="QUERY1_POK17_13780">[53]G2TempSheet!$DJ$5</definedName>
    <definedName name="QUERY1_POK17_13790">[53]G2TempSheet!$DK$5</definedName>
    <definedName name="QUERY1_POK17_13820">[53]G2TempSheet!$DO$5</definedName>
    <definedName name="QUERY1_POK17_13840">[53]G2TempSheet!$DL$5</definedName>
    <definedName name="QUERY1_POK17_13870A">[53]G2TempSheet!$DM$5</definedName>
    <definedName name="QUERY1_POK17_13870B">[53]G2TempSheet!$DN$5</definedName>
    <definedName name="QUERY1_POK18_13790">[53]G2TempSheet!$DR$5</definedName>
    <definedName name="QUERY1_POK18_13820">[53]G2TempSheet!$DV$5</definedName>
    <definedName name="QUERY1_POK18_13840">[53]G2TempSheet!$DS$5</definedName>
    <definedName name="QUERY1_POK18_13870A">[53]G2TempSheet!$DT$5</definedName>
    <definedName name="QUERY1_POK18_13870B">[53]G2TempSheet!$DU$5</definedName>
    <definedName name="QUERY1_POK2_13780">[53]G2TempSheet!$I$5</definedName>
    <definedName name="QUERY1_POK2_13790">[53]G2TempSheet!$J$5</definedName>
    <definedName name="QUERY1_POK2_13820">[53]G2TempSheet!$N$5</definedName>
    <definedName name="QUERY1_POK2_13840">[53]G2TempSheet!$K$5</definedName>
    <definedName name="QUERY1_POK2_13870A">[53]G2TempSheet!$L$5</definedName>
    <definedName name="QUERY1_POK2_13870B">[53]G2TempSheet!$M$5</definedName>
    <definedName name="QUERY1_POK3_13780">[53]G2TempSheet!$P$5</definedName>
    <definedName name="QUERY1_POK3_13790">[53]G2TempSheet!$Q$5</definedName>
    <definedName name="QUERY1_POK3_13820">[53]G2TempSheet!$U$5</definedName>
    <definedName name="QUERY1_POK3_13840">[53]G2TempSheet!$R$5</definedName>
    <definedName name="QUERY1_POK3_13870A">[53]G2TempSheet!$S$5</definedName>
    <definedName name="QUERY1_POK3_13870B">[53]G2TempSheet!$T$5</definedName>
    <definedName name="QUERY1_POK4_13780">[53]G2TempSheet!$W$5</definedName>
    <definedName name="QUERY1_POK4_13790">[53]G2TempSheet!$X$5</definedName>
    <definedName name="QUERY1_POK4_13820">[53]G2TempSheet!$AB$5</definedName>
    <definedName name="QUERY1_POK4_13840">[53]G2TempSheet!$Y$5</definedName>
    <definedName name="QUERY1_POK4_13870A">[53]G2TempSheet!$Z$5</definedName>
    <definedName name="QUERY1_POK4_13870B">[53]G2TempSheet!$AA$5</definedName>
    <definedName name="QUERY1_POK5_13780">[53]G2TempSheet!$AD$5</definedName>
    <definedName name="QUERY1_POK5_13790">[53]G2TempSheet!$AE$5</definedName>
    <definedName name="QUERY1_POK5_13820">[53]G2TempSheet!$AI$5</definedName>
    <definedName name="QUERY1_POK5_13840">[53]G2TempSheet!$AF$5</definedName>
    <definedName name="QUERY1_POK5_13870A">[53]G2TempSheet!$AG$5</definedName>
    <definedName name="QUERY1_POK5_13870B">[53]G2TempSheet!$AH$5</definedName>
    <definedName name="QUERY1_POK6_13780">[53]G2TempSheet!$AK$5</definedName>
    <definedName name="QUERY1_POK6_13790">[53]G2TempSheet!$AL$5</definedName>
    <definedName name="QUERY1_POK6_13820">[53]G2TempSheet!$AP$5</definedName>
    <definedName name="QUERY1_POK6_13840">[53]G2TempSheet!$AM$5</definedName>
    <definedName name="QUERY1_POK6_13870A">[53]G2TempSheet!$AN$5</definedName>
    <definedName name="QUERY1_POK6_13870B">[53]G2TempSheet!$AO$5</definedName>
    <definedName name="QUERY1_POK7_13780">[53]G2TempSheet!$AR$5</definedName>
    <definedName name="QUERY1_POK7_13790">[53]G2TempSheet!$AS$5</definedName>
    <definedName name="QUERY1_POK7_13820">[53]G2TempSheet!$AW$5</definedName>
    <definedName name="QUERY1_POK7_13840">[53]G2TempSheet!$AT$5</definedName>
    <definedName name="QUERY1_POK7_13870A">[53]G2TempSheet!$AU$5</definedName>
    <definedName name="QUERY1_POK7_13870B">[53]G2TempSheet!$AV$5</definedName>
    <definedName name="QUERY1_POK8_13780">[53]G2TempSheet!$AY$5</definedName>
    <definedName name="QUERY1_POK8_13790">[53]G2TempSheet!$AZ$5</definedName>
    <definedName name="QUERY1_POK8_13820">[53]G2TempSheet!$BD$5</definedName>
    <definedName name="QUERY1_POK8_13840">[53]G2TempSheet!$BA$5</definedName>
    <definedName name="QUERY1_POK8_13870A">[53]G2TempSheet!$BB$5</definedName>
    <definedName name="QUERY1_POK8_13870B">[53]G2TempSheet!$BC$5</definedName>
    <definedName name="QUERY1_POK9_13780">[53]G2TempSheet!$BF$5</definedName>
    <definedName name="QUERY1_POK9_13790">[53]G2TempSheet!$BG$5</definedName>
    <definedName name="QUERY1_POK9_13820">[53]G2TempSheet!$BK$5</definedName>
    <definedName name="QUERY1_POK9_13840">[53]G2TempSheet!$BH$5</definedName>
    <definedName name="QUERY1_POK9_13870A">[53]G2TempSheet!$BI$5</definedName>
    <definedName name="QUERY1_POK9_13870B">[53]G2TempSheet!$BJ$5</definedName>
    <definedName name="qwe" localSheetId="0">#REF!</definedName>
    <definedName name="qwe" localSheetId="1">#REF!</definedName>
    <definedName name="qwe" localSheetId="2">#REF!</definedName>
    <definedName name="qwe" localSheetId="3">#REF!</definedName>
    <definedName name="qwe">#REF!</definedName>
    <definedName name="qwerty">'[54]WCS BS'!$B$1:$L$172</definedName>
    <definedName name="qwq" localSheetId="0">#REF!</definedName>
    <definedName name="qwq" localSheetId="1">#REF!</definedName>
    <definedName name="qwq" localSheetId="2">#REF!</definedName>
    <definedName name="qwq" localSheetId="3">#REF!</definedName>
    <definedName name="qwq">#REF!</definedName>
    <definedName name="R_Factor" localSheetId="0">#REF!</definedName>
    <definedName name="R_Factor" localSheetId="1">#REF!</definedName>
    <definedName name="R_Factor" localSheetId="2">#REF!</definedName>
    <definedName name="R_Factor" localSheetId="3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NGE_DATA11">'[55]2_4'!$B$7:$CN$24</definedName>
    <definedName name="RANGE_DATA12">'[55]2_4'!$B$29:$CN$46</definedName>
    <definedName name="RANGE_DATA13">'[55]2_4'!$B$51:$CN$68</definedName>
    <definedName name="RANGE_DATA14">'[55]2_4'!$B$73:$CN$90</definedName>
    <definedName name="RANGE_KODS" localSheetId="0">#REF!</definedName>
    <definedName name="RANGE_KODS" localSheetId="1">#REF!</definedName>
    <definedName name="RANGE_KODS" localSheetId="2">#REF!</definedName>
    <definedName name="RANGE_KODS" localSheetId="3">#REF!</definedName>
    <definedName name="RANGE_KODS">#REF!</definedName>
    <definedName name="rate">'[56]прил-1'!$F$4</definedName>
    <definedName name="RawCoalPriceRealIn" localSheetId="0">#REF!</definedName>
    <definedName name="RawCoalPriceRealIn" localSheetId="1">#REF!</definedName>
    <definedName name="RawCoalPriceRealIn" localSheetId="2">#REF!</definedName>
    <definedName name="RawCoalPriceRealIn" localSheetId="3">#REF!</definedName>
    <definedName name="RawCoalPriceRealIn">#REF!</definedName>
    <definedName name="RawCoalUnitVariableKZTShareIn" localSheetId="0">#REF!</definedName>
    <definedName name="RawCoalUnitVariableKZTShareIn" localSheetId="1">#REF!</definedName>
    <definedName name="RawCoalUnitVariableKZTShareIn" localSheetId="2">#REF!</definedName>
    <definedName name="RawCoalUnitVariableKZTShareIn" localSheetId="3">#REF!</definedName>
    <definedName name="RawCoalUnitVariableKZTShareIn">#REF!</definedName>
    <definedName name="RawCoalUnitVariableRealIn" localSheetId="0">#REF!</definedName>
    <definedName name="RawCoalUnitVariableRealIn" localSheetId="1">#REF!</definedName>
    <definedName name="RawCoalUnitVariableRealIn" localSheetId="2">#REF!</definedName>
    <definedName name="RawCoalUnitVariableRealIn" localSheetId="3">#REF!</definedName>
    <definedName name="RawCoalUnitVariableRealIn">#REF!</definedName>
    <definedName name="RawCoalVolumeIn" localSheetId="0">#REF!</definedName>
    <definedName name="RawCoalVolumeIn" localSheetId="1">#REF!</definedName>
    <definedName name="RawCoalVolumeIn" localSheetId="2">#REF!</definedName>
    <definedName name="RawCoalVolumeIn" localSheetId="3">#REF!</definedName>
    <definedName name="RawCoalVolumeIn">#REF!</definedName>
    <definedName name="rdgz" localSheetId="0">#REF!</definedName>
    <definedName name="rdgz" localSheetId="1">#REF!</definedName>
    <definedName name="rdgz" localSheetId="2">#REF!</definedName>
    <definedName name="rdgz" localSheetId="3">#REF!</definedName>
    <definedName name="rdgz">#REF!</definedName>
    <definedName name="rds" localSheetId="0">#REF!</definedName>
    <definedName name="rds" localSheetId="1">#REF!</definedName>
    <definedName name="rds" localSheetId="2">#REF!</definedName>
    <definedName name="rds" localSheetId="3">#REF!</definedName>
    <definedName name="rds">#REF!</definedName>
    <definedName name="Receipe" localSheetId="0">#REF!</definedName>
    <definedName name="Receipe" localSheetId="1">#REF!</definedName>
    <definedName name="Receipe" localSheetId="2">#REF!</definedName>
    <definedName name="Receipe" localSheetId="3">#REF!</definedName>
    <definedName name="Receipe">#REF!</definedName>
    <definedName name="Ref_1" localSheetId="0">#REF!</definedName>
    <definedName name="Ref_1" localSheetId="1">#REF!</definedName>
    <definedName name="Ref_1" localSheetId="2">#REF!</definedName>
    <definedName name="Ref_1" localSheetId="3">#REF!</definedName>
    <definedName name="Ref_1">#REF!</definedName>
    <definedName name="Ref_10" localSheetId="0">#REF!</definedName>
    <definedName name="Ref_10" localSheetId="1">#REF!</definedName>
    <definedName name="Ref_10" localSheetId="2">#REF!</definedName>
    <definedName name="Ref_10" localSheetId="3">#REF!</definedName>
    <definedName name="Ref_10">#REF!</definedName>
    <definedName name="Ref_11" localSheetId="0">#REF!</definedName>
    <definedName name="Ref_11" localSheetId="1">#REF!</definedName>
    <definedName name="Ref_11" localSheetId="2">#REF!</definedName>
    <definedName name="Ref_11" localSheetId="3">#REF!</definedName>
    <definedName name="Ref_11">#REF!</definedName>
    <definedName name="Ref_12" localSheetId="0">#REF!</definedName>
    <definedName name="Ref_12" localSheetId="1">#REF!</definedName>
    <definedName name="Ref_12" localSheetId="2">#REF!</definedName>
    <definedName name="Ref_12" localSheetId="3">#REF!</definedName>
    <definedName name="Ref_12">#REF!</definedName>
    <definedName name="Ref_2" localSheetId="0">#REF!</definedName>
    <definedName name="Ref_2" localSheetId="1">#REF!</definedName>
    <definedName name="Ref_2" localSheetId="2">#REF!</definedName>
    <definedName name="Ref_2" localSheetId="3">#REF!</definedName>
    <definedName name="Ref_2">#REF!</definedName>
    <definedName name="Ref_3" localSheetId="0">#REF!</definedName>
    <definedName name="Ref_3" localSheetId="1">#REF!</definedName>
    <definedName name="Ref_3" localSheetId="2">#REF!</definedName>
    <definedName name="Ref_3" localSheetId="3">#REF!</definedName>
    <definedName name="Ref_3">#REF!</definedName>
    <definedName name="Ref_4" localSheetId="0">#REF!</definedName>
    <definedName name="Ref_4" localSheetId="1">#REF!</definedName>
    <definedName name="Ref_4" localSheetId="2">#REF!</definedName>
    <definedName name="Ref_4" localSheetId="3">#REF!</definedName>
    <definedName name="Ref_4">#REF!</definedName>
    <definedName name="Ref_5" localSheetId="0">#REF!</definedName>
    <definedName name="Ref_5" localSheetId="1">#REF!</definedName>
    <definedName name="Ref_5" localSheetId="2">#REF!</definedName>
    <definedName name="Ref_5" localSheetId="3">#REF!</definedName>
    <definedName name="Ref_5">#REF!</definedName>
    <definedName name="Ref_6" localSheetId="0">#REF!</definedName>
    <definedName name="Ref_6" localSheetId="1">#REF!</definedName>
    <definedName name="Ref_6" localSheetId="2">#REF!</definedName>
    <definedName name="Ref_6" localSheetId="3">#REF!</definedName>
    <definedName name="Ref_6">#REF!</definedName>
    <definedName name="Ref_7" localSheetId="0">#REF!</definedName>
    <definedName name="Ref_7" localSheetId="1">#REF!</definedName>
    <definedName name="Ref_7" localSheetId="2">#REF!</definedName>
    <definedName name="Ref_7" localSheetId="3">#REF!</definedName>
    <definedName name="Ref_7">#REF!</definedName>
    <definedName name="Ref_8" localSheetId="0">#REF!</definedName>
    <definedName name="Ref_8" localSheetId="1">#REF!</definedName>
    <definedName name="Ref_8" localSheetId="2">#REF!</definedName>
    <definedName name="Ref_8" localSheetId="3">#REF!</definedName>
    <definedName name="Ref_8">#REF!</definedName>
    <definedName name="Ref_9" localSheetId="0">#REF!</definedName>
    <definedName name="Ref_9" localSheetId="1">#REF!</definedName>
    <definedName name="Ref_9" localSheetId="2">#REF!</definedName>
    <definedName name="Ref_9" localSheetId="3">#REF!</definedName>
    <definedName name="Ref_9">#REF!</definedName>
    <definedName name="regionwise" hidden="1">{#N/A,#N/A,FALSE,"Sheet1"}</definedName>
    <definedName name="RepDate">'[38]Общие сведения'!$B$5</definedName>
    <definedName name="RepHeader" localSheetId="0">#REF!</definedName>
    <definedName name="RepHeader" localSheetId="1">#REF!</definedName>
    <definedName name="RepHeader" localSheetId="2">#REF!</definedName>
    <definedName name="RepHeader" localSheetId="3">#REF!</definedName>
    <definedName name="RepHeader">#REF!</definedName>
    <definedName name="repocl">[32]СИ!$AD$29</definedName>
    <definedName name="repoop">[32]СИ!$W$29</definedName>
    <definedName name="REPORT_DATE" localSheetId="0">#REF!</definedName>
    <definedName name="REPORT_DATE" localSheetId="1">#REF!</definedName>
    <definedName name="REPORT_DATE" localSheetId="2">#REF!</definedName>
    <definedName name="REPORT_DATE" localSheetId="3">#REF!</definedName>
    <definedName name="REPORT_DATE">#REF!</definedName>
    <definedName name="Residual_difference" localSheetId="0">#REF!</definedName>
    <definedName name="Residual_difference" localSheetId="1">#REF!</definedName>
    <definedName name="Residual_difference" localSheetId="2">#REF!</definedName>
    <definedName name="Residual_difference" localSheetId="3">#REF!</definedName>
    <definedName name="Residual_difference">#REF!</definedName>
    <definedName name="rett">[57]Статьи!$A$3:$B$55</definedName>
    <definedName name="REZ_CODE_DB1" localSheetId="0">#REF!</definedName>
    <definedName name="REZ_CODE_DB1" localSheetId="1">#REF!</definedName>
    <definedName name="REZ_CODE_DB1" localSheetId="2">#REF!</definedName>
    <definedName name="REZ_CODE_DB1" localSheetId="3">#REF!</definedName>
    <definedName name="REZ_CODE_DB1">#REF!</definedName>
    <definedName name="REZ_NAME_DB1" localSheetId="0">#REF!</definedName>
    <definedName name="REZ_NAME_DB1" localSheetId="1">#REF!</definedName>
    <definedName name="REZ_NAME_DB1" localSheetId="2">#REF!</definedName>
    <definedName name="REZ_NAME_DB1" localSheetId="3">#REF!</definedName>
    <definedName name="REZ_NAME_DB1">#REF!</definedName>
    <definedName name="rngChartRange" localSheetId="0">#REF!</definedName>
    <definedName name="rngChartRange" localSheetId="1">#REF!</definedName>
    <definedName name="rngChartRange" localSheetId="2">#REF!</definedName>
    <definedName name="rngChartRange" localSheetId="3">#REF!</definedName>
    <definedName name="rngChartRange">#REF!</definedName>
    <definedName name="rngDataAll" localSheetId="0">#REF!</definedName>
    <definedName name="rngDataAll" localSheetId="1">#REF!</definedName>
    <definedName name="rngDataAll" localSheetId="2">#REF!</definedName>
    <definedName name="rngDataAll" localSheetId="3">#REF!</definedName>
    <definedName name="rngDataAll">#REF!</definedName>
    <definedName name="rngEnd" localSheetId="0">#REF!</definedName>
    <definedName name="rngEnd" localSheetId="1">#REF!</definedName>
    <definedName name="rngEnd" localSheetId="2">#REF!</definedName>
    <definedName name="rngEnd" localSheetId="3">#REF!</definedName>
    <definedName name="rngEnd">#REF!</definedName>
    <definedName name="rngIATACode" localSheetId="0">#REF!</definedName>
    <definedName name="rngIATACode" localSheetId="1">#REF!</definedName>
    <definedName name="rngIATACode" localSheetId="2">#REF!</definedName>
    <definedName name="rngIATACode" localSheetId="3">#REF!</definedName>
    <definedName name="rngIATACode">#REF!</definedName>
    <definedName name="rngResStart" localSheetId="0">#REF!</definedName>
    <definedName name="rngResStart" localSheetId="1">#REF!</definedName>
    <definedName name="rngResStart" localSheetId="2">#REF!</definedName>
    <definedName name="rngResStart" localSheetId="3">#REF!</definedName>
    <definedName name="rngResStart">#REF!</definedName>
    <definedName name="rngStart" localSheetId="0">#REF!</definedName>
    <definedName name="rngStart" localSheetId="1">#REF!</definedName>
    <definedName name="rngStart" localSheetId="2">#REF!</definedName>
    <definedName name="rngStart" localSheetId="3">#REF!</definedName>
    <definedName name="rngStart">#REF!</definedName>
    <definedName name="rngUpdate" localSheetId="0">#REF!</definedName>
    <definedName name="rngUpdate" localSheetId="1">#REF!</definedName>
    <definedName name="rngUpdate" localSheetId="2">#REF!</definedName>
    <definedName name="rngUpdate" localSheetId="3">#REF!</definedName>
    <definedName name="rngUpdate">#REF!</definedName>
    <definedName name="rosab2" localSheetId="0">#REF!</definedName>
    <definedName name="rosab2" localSheetId="1">#REF!</definedName>
    <definedName name="rosab2" localSheetId="2">#REF!</definedName>
    <definedName name="rosab2" localSheetId="3">#REF!</definedName>
    <definedName name="rosab2">#REF!</definedName>
    <definedName name="rosab2c" localSheetId="0">#REF!</definedName>
    <definedName name="rosab2c" localSheetId="1">#REF!</definedName>
    <definedName name="rosab2c" localSheetId="2">#REF!</definedName>
    <definedName name="rosab2c" localSheetId="3">#REF!</definedName>
    <definedName name="rosab2c">#REF!</definedName>
    <definedName name="rosab2r" localSheetId="0">#REF!</definedName>
    <definedName name="rosab2r" localSheetId="1">#REF!</definedName>
    <definedName name="rosab2r" localSheetId="2">#REF!</definedName>
    <definedName name="rosab2r" localSheetId="3">#REF!</definedName>
    <definedName name="rosab2r">#REF!</definedName>
    <definedName name="rr">[40]hCheck!$A$21:$A$33</definedName>
    <definedName name="rty" localSheetId="0">#REF!</definedName>
    <definedName name="rty" localSheetId="1">#REF!</definedName>
    <definedName name="rty" localSheetId="2">#REF!</definedName>
    <definedName name="rty" localSheetId="3">#REF!</definedName>
    <definedName name="rty">#REF!</definedName>
    <definedName name="ru156_10">[11]ДВПС156_10!$B$1:$L$200</definedName>
    <definedName name="ru156_2" localSheetId="0">#REF!</definedName>
    <definedName name="ru156_2" localSheetId="1">#REF!</definedName>
    <definedName name="ru156_2" localSheetId="2">#REF!</definedName>
    <definedName name="ru156_2" localSheetId="3">#REF!</definedName>
    <definedName name="ru156_2">#REF!</definedName>
    <definedName name="ru156_3">'[10]156_3(руб)'!$B$1:$L$200</definedName>
    <definedName name="ru156_4">'[10]156_4(руб)'!$B$2:$L$203</definedName>
    <definedName name="ru156_5">'[10]156_5(руб)'!$B$1:$L$202</definedName>
    <definedName name="ru156_6">'[10]156_6(руб)'!$B$1:$L$201</definedName>
    <definedName name="ru156_7">'[10]156_7(руб)'!$B$1:$J$200</definedName>
    <definedName name="ru156_9">[11]ДВПС156_9!$B$1:$L$200</definedName>
    <definedName name="ru207_1" localSheetId="0">#REF!</definedName>
    <definedName name="ru207_1" localSheetId="1">#REF!</definedName>
    <definedName name="ru207_1" localSheetId="2">#REF!</definedName>
    <definedName name="ru207_1" localSheetId="3">#REF!</definedName>
    <definedName name="ru207_1">#REF!</definedName>
    <definedName name="ru207_2" localSheetId="0">#REF!</definedName>
    <definedName name="ru207_2" localSheetId="1">#REF!</definedName>
    <definedName name="ru207_2" localSheetId="2">#REF!</definedName>
    <definedName name="ru207_2" localSheetId="3">#REF!</definedName>
    <definedName name="ru207_2">#REF!</definedName>
    <definedName name="ru260_1" localSheetId="0">#REF!</definedName>
    <definedName name="ru260_1" localSheetId="1">#REF!</definedName>
    <definedName name="ru260_1" localSheetId="2">#REF!</definedName>
    <definedName name="ru260_1" localSheetId="3">#REF!</definedName>
    <definedName name="ru260_1">#REF!</definedName>
    <definedName name="ru359k">[9]Теско359к!$B$1:$L$199</definedName>
    <definedName name="ru406_1">[11]Мосбанкрем406_1!$B$1:$L$204</definedName>
    <definedName name="ru406_3">'[11]Мосбанкрем406_3 '!$B$1:$L$200</definedName>
    <definedName name="ru421_2" localSheetId="0">#REF!</definedName>
    <definedName name="ru421_2" localSheetId="1">#REF!</definedName>
    <definedName name="ru421_2" localSheetId="2">#REF!</definedName>
    <definedName name="ru421_2" localSheetId="3">#REF!</definedName>
    <definedName name="ru421_2">#REF!</definedName>
    <definedName name="rublek" localSheetId="0">#REF!</definedName>
    <definedName name="rublek" localSheetId="1">#REF!</definedName>
    <definedName name="rublek" localSheetId="2">#REF!</definedName>
    <definedName name="rublek" localSheetId="3">#REF!</definedName>
    <definedName name="rublek">#REF!</definedName>
    <definedName name="RUR">4.97</definedName>
    <definedName name="RUR_CODE" localSheetId="0">#REF!</definedName>
    <definedName name="RUR_CODE" localSheetId="1">#REF!</definedName>
    <definedName name="RUR_CODE" localSheetId="2">#REF!</definedName>
    <definedName name="RUR_CODE" localSheetId="3">#REF!</definedName>
    <definedName name="RUR_CODE">#REF!</definedName>
    <definedName name="Rwvu.Для._.И.М.." localSheetId="0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Rwvu.Для._.И.М.." localSheetId="1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Rwvu.Для._.И.М.." localSheetId="2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Rwvu.Для._.И.М.." localSheetId="3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Rwvu.Для._.И.М..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Rwvu.Ревизорам.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Rwvu.Ревизорам.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Rwvu.Ревизорам.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Rwvu.Ревизорам.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Rwvu.Ревизорам.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s" localSheetId="0">[8]UI.1000!s</definedName>
    <definedName name="s" localSheetId="1">[8]UI.1000!s</definedName>
    <definedName name="s" localSheetId="2">[8]UI.1000!s</definedName>
    <definedName name="s" localSheetId="3">[8]UI.1000!s</definedName>
    <definedName name="s">[8]UI.1000!s</definedName>
    <definedName name="S_AcctDes" localSheetId="0">#REF!</definedName>
    <definedName name="S_AcctDes" localSheetId="1">#REF!</definedName>
    <definedName name="S_AcctDes" localSheetId="2">#REF!</definedName>
    <definedName name="S_AcctDes" localSheetId="3">#REF!</definedName>
    <definedName name="S_AcctDes">#REF!</definedName>
    <definedName name="S_Adjust" localSheetId="0">#REF!</definedName>
    <definedName name="S_Adjust" localSheetId="1">#REF!</definedName>
    <definedName name="S_Adjust" localSheetId="2">#REF!</definedName>
    <definedName name="S_Adjust" localSheetId="3">#REF!</definedName>
    <definedName name="S_Adjust">#REF!</definedName>
    <definedName name="S_Adjust_Data" localSheetId="0">#REF!</definedName>
    <definedName name="S_Adjust_Data" localSheetId="1">#REF!</definedName>
    <definedName name="S_Adjust_Data" localSheetId="2">#REF!</definedName>
    <definedName name="S_Adjust_Data" localSheetId="3">#REF!</definedName>
    <definedName name="S_Adjust_Data">#REF!</definedName>
    <definedName name="S_Adjust_GT" localSheetId="0">#REF!</definedName>
    <definedName name="S_Adjust_GT" localSheetId="1">#REF!</definedName>
    <definedName name="S_Adjust_GT" localSheetId="2">#REF!</definedName>
    <definedName name="S_Adjust_GT" localSheetId="3">#REF!</definedName>
    <definedName name="S_Adjust_GT">#REF!</definedName>
    <definedName name="S_AJE_Tot" localSheetId="0">#REF!</definedName>
    <definedName name="S_AJE_Tot" localSheetId="1">#REF!</definedName>
    <definedName name="S_AJE_Tot" localSheetId="2">#REF!</definedName>
    <definedName name="S_AJE_Tot" localSheetId="3">#REF!</definedName>
    <definedName name="S_AJE_Tot">#REF!</definedName>
    <definedName name="S_AJE_Tot_Data" localSheetId="0">#REF!</definedName>
    <definedName name="S_AJE_Tot_Data" localSheetId="1">#REF!</definedName>
    <definedName name="S_AJE_Tot_Data" localSheetId="2">#REF!</definedName>
    <definedName name="S_AJE_Tot_Data" localSheetId="3">#REF!</definedName>
    <definedName name="S_AJE_Tot_Data">#REF!</definedName>
    <definedName name="S_AJE_Tot_GT" localSheetId="0">#REF!</definedName>
    <definedName name="S_AJE_Tot_GT" localSheetId="1">#REF!</definedName>
    <definedName name="S_AJE_Tot_GT" localSheetId="2">#REF!</definedName>
    <definedName name="S_AJE_Tot_GT" localSheetId="3">#REF!</definedName>
    <definedName name="S_AJE_Tot_GT">#REF!</definedName>
    <definedName name="S_CompNum" localSheetId="0">#REF!</definedName>
    <definedName name="S_CompNum" localSheetId="1">#REF!</definedName>
    <definedName name="S_CompNum" localSheetId="2">#REF!</definedName>
    <definedName name="S_CompNum" localSheetId="3">#REF!</definedName>
    <definedName name="S_CompNum">#REF!</definedName>
    <definedName name="S_CY_Beg" localSheetId="0">#REF!</definedName>
    <definedName name="S_CY_Beg" localSheetId="1">#REF!</definedName>
    <definedName name="S_CY_Beg" localSheetId="2">#REF!</definedName>
    <definedName name="S_CY_Beg" localSheetId="3">#REF!</definedName>
    <definedName name="S_CY_Beg">#REF!</definedName>
    <definedName name="S_CY_Beg_Data" localSheetId="0">#REF!</definedName>
    <definedName name="S_CY_Beg_Data" localSheetId="1">#REF!</definedName>
    <definedName name="S_CY_Beg_Data" localSheetId="2">#REF!</definedName>
    <definedName name="S_CY_Beg_Data" localSheetId="3">#REF!</definedName>
    <definedName name="S_CY_Beg_Data">#REF!</definedName>
    <definedName name="S_CY_Beg_GT" localSheetId="0">#REF!</definedName>
    <definedName name="S_CY_Beg_GT" localSheetId="1">#REF!</definedName>
    <definedName name="S_CY_Beg_GT" localSheetId="2">#REF!</definedName>
    <definedName name="S_CY_Beg_GT" localSheetId="3">#REF!</definedName>
    <definedName name="S_CY_Beg_GT">#REF!</definedName>
    <definedName name="S_CY_End" localSheetId="0">#REF!</definedName>
    <definedName name="S_CY_End" localSheetId="1">#REF!</definedName>
    <definedName name="S_CY_End" localSheetId="2">#REF!</definedName>
    <definedName name="S_CY_End" localSheetId="3">#REF!</definedName>
    <definedName name="S_CY_End">#REF!</definedName>
    <definedName name="S_CY_End_Data" localSheetId="0">#REF!</definedName>
    <definedName name="S_CY_End_Data" localSheetId="1">#REF!</definedName>
    <definedName name="S_CY_End_Data" localSheetId="2">#REF!</definedName>
    <definedName name="S_CY_End_Data" localSheetId="3">#REF!</definedName>
    <definedName name="S_CY_End_Data">#REF!</definedName>
    <definedName name="S_CY_End_GT" localSheetId="0">#REF!</definedName>
    <definedName name="S_CY_End_GT" localSheetId="1">#REF!</definedName>
    <definedName name="S_CY_End_GT" localSheetId="2">#REF!</definedName>
    <definedName name="S_CY_End_GT" localSheetId="3">#REF!</definedName>
    <definedName name="S_CY_End_GT">#REF!</definedName>
    <definedName name="S_Diff_Amt" localSheetId="0">#REF!</definedName>
    <definedName name="S_Diff_Amt" localSheetId="1">#REF!</definedName>
    <definedName name="S_Diff_Amt" localSheetId="2">#REF!</definedName>
    <definedName name="S_Diff_Amt" localSheetId="3">#REF!</definedName>
    <definedName name="S_Diff_Amt">#REF!</definedName>
    <definedName name="S_Diff_Pct" localSheetId="0">#REF!</definedName>
    <definedName name="S_Diff_Pct" localSheetId="1">#REF!</definedName>
    <definedName name="S_Diff_Pct" localSheetId="2">#REF!</definedName>
    <definedName name="S_Diff_Pct" localSheetId="3">#REF!</definedName>
    <definedName name="S_Diff_Pct">#REF!</definedName>
    <definedName name="S_GrpNum" localSheetId="0">#REF!</definedName>
    <definedName name="S_GrpNum" localSheetId="1">#REF!</definedName>
    <definedName name="S_GrpNum" localSheetId="2">#REF!</definedName>
    <definedName name="S_GrpNum" localSheetId="3">#REF!</definedName>
    <definedName name="S_GrpNum">#REF!</definedName>
    <definedName name="S_Headings" localSheetId="0">#REF!</definedName>
    <definedName name="S_Headings" localSheetId="1">#REF!</definedName>
    <definedName name="S_Headings" localSheetId="2">#REF!</definedName>
    <definedName name="S_Headings" localSheetId="3">#REF!</definedName>
    <definedName name="S_Headings">#REF!</definedName>
    <definedName name="S_KeyValue" localSheetId="0">#REF!</definedName>
    <definedName name="S_KeyValue" localSheetId="1">#REF!</definedName>
    <definedName name="S_KeyValue" localSheetId="2">#REF!</definedName>
    <definedName name="S_KeyValue" localSheetId="3">#REF!</definedName>
    <definedName name="S_KeyValue">#REF!</definedName>
    <definedName name="S_PY_End" localSheetId="0">#REF!</definedName>
    <definedName name="S_PY_End" localSheetId="1">#REF!</definedName>
    <definedName name="S_PY_End" localSheetId="2">#REF!</definedName>
    <definedName name="S_PY_End" localSheetId="3">#REF!</definedName>
    <definedName name="S_PY_End">#REF!</definedName>
    <definedName name="S_PY_End_Data" localSheetId="0">#REF!</definedName>
    <definedName name="S_PY_End_Data" localSheetId="1">#REF!</definedName>
    <definedName name="S_PY_End_Data" localSheetId="2">#REF!</definedName>
    <definedName name="S_PY_End_Data" localSheetId="3">#REF!</definedName>
    <definedName name="S_PY_End_Data">#REF!</definedName>
    <definedName name="S_PY_End_GT" localSheetId="0">#REF!</definedName>
    <definedName name="S_PY_End_GT" localSheetId="1">#REF!</definedName>
    <definedName name="S_PY_End_GT" localSheetId="2">#REF!</definedName>
    <definedName name="S_PY_End_GT" localSheetId="3">#REF!</definedName>
    <definedName name="S_PY_End_GT">#REF!</definedName>
    <definedName name="S_RJE_Tot" localSheetId="0">#REF!</definedName>
    <definedName name="S_RJE_Tot" localSheetId="1">#REF!</definedName>
    <definedName name="S_RJE_Tot" localSheetId="2">#REF!</definedName>
    <definedName name="S_RJE_Tot" localSheetId="3">#REF!</definedName>
    <definedName name="S_RJE_Tot">#REF!</definedName>
    <definedName name="S_RJE_Tot_Data" localSheetId="0">#REF!</definedName>
    <definedName name="S_RJE_Tot_Data" localSheetId="1">#REF!</definedName>
    <definedName name="S_RJE_Tot_Data" localSheetId="2">#REF!</definedName>
    <definedName name="S_RJE_Tot_Data" localSheetId="3">#REF!</definedName>
    <definedName name="S_RJE_Tot_Data">#REF!</definedName>
    <definedName name="S_RJE_Tot_GT" localSheetId="0">#REF!</definedName>
    <definedName name="S_RJE_Tot_GT" localSheetId="1">#REF!</definedName>
    <definedName name="S_RJE_Tot_GT" localSheetId="2">#REF!</definedName>
    <definedName name="S_RJE_Tot_GT" localSheetId="3">#REF!</definedName>
    <definedName name="S_RJE_Tot_GT">#REF!</definedName>
    <definedName name="S_RowNum" localSheetId="0">#REF!</definedName>
    <definedName name="S_RowNum" localSheetId="1">#REF!</definedName>
    <definedName name="S_RowNum" localSheetId="2">#REF!</definedName>
    <definedName name="S_RowNum" localSheetId="3">#REF!</definedName>
    <definedName name="S_RowNum">#REF!</definedName>
    <definedName name="S1_" localSheetId="0">#REF!</definedName>
    <definedName name="S1_" localSheetId="1">#REF!</definedName>
    <definedName name="S1_" localSheetId="2">#REF!</definedName>
    <definedName name="S1_" localSheetId="3">#REF!</definedName>
    <definedName name="S1_">#REF!</definedName>
    <definedName name="s1_0" localSheetId="0">#REF!</definedName>
    <definedName name="s1_0" localSheetId="1">#REF!</definedName>
    <definedName name="s1_0" localSheetId="2">#REF!</definedName>
    <definedName name="s1_0" localSheetId="3">#REF!</definedName>
    <definedName name="s1_0">#REF!</definedName>
    <definedName name="s1_1" localSheetId="0">#REF!</definedName>
    <definedName name="s1_1" localSheetId="1">#REF!</definedName>
    <definedName name="s1_1" localSheetId="2">#REF!</definedName>
    <definedName name="s1_1" localSheetId="3">#REF!</definedName>
    <definedName name="s1_1">#REF!</definedName>
    <definedName name="S10_" localSheetId="0">#REF!</definedName>
    <definedName name="S10_" localSheetId="1">#REF!</definedName>
    <definedName name="S10_" localSheetId="2">#REF!</definedName>
    <definedName name="S10_" localSheetId="3">#REF!</definedName>
    <definedName name="S10_">#REF!</definedName>
    <definedName name="S11_" localSheetId="0">#REF!</definedName>
    <definedName name="S11_" localSheetId="1">#REF!</definedName>
    <definedName name="S11_" localSheetId="2">#REF!</definedName>
    <definedName name="S11_" localSheetId="3">#REF!</definedName>
    <definedName name="S11_">#REF!</definedName>
    <definedName name="S12_" localSheetId="0">#REF!</definedName>
    <definedName name="S12_" localSheetId="1">#REF!</definedName>
    <definedName name="S12_" localSheetId="2">#REF!</definedName>
    <definedName name="S12_" localSheetId="3">#REF!</definedName>
    <definedName name="S12_">#REF!</definedName>
    <definedName name="S13_" localSheetId="0">#REF!</definedName>
    <definedName name="S13_" localSheetId="1">#REF!</definedName>
    <definedName name="S13_" localSheetId="2">#REF!</definedName>
    <definedName name="S13_" localSheetId="3">#REF!</definedName>
    <definedName name="S13_">#REF!</definedName>
    <definedName name="S14_" localSheetId="0">#REF!</definedName>
    <definedName name="S14_" localSheetId="1">#REF!</definedName>
    <definedName name="S14_" localSheetId="2">#REF!</definedName>
    <definedName name="S14_" localSheetId="3">#REF!</definedName>
    <definedName name="S14_">#REF!</definedName>
    <definedName name="S15_" localSheetId="0">#REF!</definedName>
    <definedName name="S15_" localSheetId="1">#REF!</definedName>
    <definedName name="S15_" localSheetId="2">#REF!</definedName>
    <definedName name="S15_" localSheetId="3">#REF!</definedName>
    <definedName name="S15_">#REF!</definedName>
    <definedName name="S16_" localSheetId="0">#REF!</definedName>
    <definedName name="S16_" localSheetId="1">#REF!</definedName>
    <definedName name="S16_" localSheetId="2">#REF!</definedName>
    <definedName name="S16_" localSheetId="3">#REF!</definedName>
    <definedName name="S16_">#REF!</definedName>
    <definedName name="S17_" localSheetId="0">#REF!</definedName>
    <definedName name="S17_" localSheetId="1">#REF!</definedName>
    <definedName name="S17_" localSheetId="2">#REF!</definedName>
    <definedName name="S17_" localSheetId="3">#REF!</definedName>
    <definedName name="S17_">#REF!</definedName>
    <definedName name="S18_" localSheetId="0">#REF!</definedName>
    <definedName name="S18_" localSheetId="1">#REF!</definedName>
    <definedName name="S18_" localSheetId="2">#REF!</definedName>
    <definedName name="S18_" localSheetId="3">#REF!</definedName>
    <definedName name="S18_">#REF!</definedName>
    <definedName name="S19_" localSheetId="0">#REF!</definedName>
    <definedName name="S19_" localSheetId="1">#REF!</definedName>
    <definedName name="S19_" localSheetId="2">#REF!</definedName>
    <definedName name="S19_" localSheetId="3">#REF!</definedName>
    <definedName name="S19_">#REF!</definedName>
    <definedName name="S2_" localSheetId="0">#REF!</definedName>
    <definedName name="S2_" localSheetId="1">#REF!</definedName>
    <definedName name="S2_" localSheetId="2">#REF!</definedName>
    <definedName name="S2_" localSheetId="3">#REF!</definedName>
    <definedName name="S2_">#REF!</definedName>
    <definedName name="S20_" localSheetId="0">#REF!</definedName>
    <definedName name="S20_" localSheetId="1">#REF!</definedName>
    <definedName name="S20_" localSheetId="2">#REF!</definedName>
    <definedName name="S20_" localSheetId="3">#REF!</definedName>
    <definedName name="S20_">#REF!</definedName>
    <definedName name="S3_" localSheetId="0">#REF!</definedName>
    <definedName name="S3_" localSheetId="1">#REF!</definedName>
    <definedName name="S3_" localSheetId="2">#REF!</definedName>
    <definedName name="S3_" localSheetId="3">#REF!</definedName>
    <definedName name="S3_">#REF!</definedName>
    <definedName name="S4_" localSheetId="0">#REF!</definedName>
    <definedName name="S4_" localSheetId="1">#REF!</definedName>
    <definedName name="S4_" localSheetId="2">#REF!</definedName>
    <definedName name="S4_" localSheetId="3">#REF!</definedName>
    <definedName name="S4_">#REF!</definedName>
    <definedName name="S5_" localSheetId="0">#REF!</definedName>
    <definedName name="S5_" localSheetId="1">#REF!</definedName>
    <definedName name="S5_" localSheetId="2">#REF!</definedName>
    <definedName name="S5_" localSheetId="3">#REF!</definedName>
    <definedName name="S5_">#REF!</definedName>
    <definedName name="S6_" localSheetId="0">#REF!</definedName>
    <definedName name="S6_" localSheetId="1">#REF!</definedName>
    <definedName name="S6_" localSheetId="2">#REF!</definedName>
    <definedName name="S6_" localSheetId="3">#REF!</definedName>
    <definedName name="S6_">#REF!</definedName>
    <definedName name="S7_" localSheetId="0">#REF!</definedName>
    <definedName name="S7_" localSheetId="1">#REF!</definedName>
    <definedName name="S7_" localSheetId="2">#REF!</definedName>
    <definedName name="S7_" localSheetId="3">#REF!</definedName>
    <definedName name="S7_">#REF!</definedName>
    <definedName name="S8_" localSheetId="0">#REF!</definedName>
    <definedName name="S8_" localSheetId="1">#REF!</definedName>
    <definedName name="S8_" localSheetId="2">#REF!</definedName>
    <definedName name="S8_" localSheetId="3">#REF!</definedName>
    <definedName name="S8_">#REF!</definedName>
    <definedName name="S9_" localSheetId="0">#REF!</definedName>
    <definedName name="S9_" localSheetId="1">#REF!</definedName>
    <definedName name="S9_" localSheetId="2">#REF!</definedName>
    <definedName name="S9_" localSheetId="3">#REF!</definedName>
    <definedName name="S9_">#REF!</definedName>
    <definedName name="SALINS" localSheetId="0">#REF!</definedName>
    <definedName name="SALINS" localSheetId="1">#REF!</definedName>
    <definedName name="SALINS" localSheetId="2">#REF!</definedName>
    <definedName name="SALINS" localSheetId="3">#REF!</definedName>
    <definedName name="SALINS">#REF!</definedName>
    <definedName name="Sample_Size">[33]SMSTemp!$B$34</definedName>
    <definedName name="Sampled_Stratum_total">[33]SMSTemp!$B$40</definedName>
    <definedName name="SaveData" localSheetId="0">[26]!SaveData</definedName>
    <definedName name="SaveData" localSheetId="1">[26]!SaveData</definedName>
    <definedName name="SaveData" localSheetId="2">[26]!SaveData</definedName>
    <definedName name="SaveData" localSheetId="3">[26]!SaveData</definedName>
    <definedName name="SaveData">[26]!SaveData</definedName>
    <definedName name="sdff" localSheetId="0">[8]UI.1000!sdff</definedName>
    <definedName name="sdff" localSheetId="1">[8]UI.1000!sdff</definedName>
    <definedName name="sdff" localSheetId="2">[8]UI.1000!sdff</definedName>
    <definedName name="sdff" localSheetId="3">[8]UI.1000!sdff</definedName>
    <definedName name="sdff">[8]UI.1000!sdff</definedName>
    <definedName name="Sector" localSheetId="0">[22]hMapping!#REF!</definedName>
    <definedName name="Sector" localSheetId="1">[22]hMapping!#REF!</definedName>
    <definedName name="Sector" localSheetId="2">[22]hMapping!#REF!</definedName>
    <definedName name="Sector" localSheetId="3">[22]hMapping!#REF!</definedName>
    <definedName name="Sector">[22]hMapping!#REF!</definedName>
    <definedName name="Security" localSheetId="0">#REF!</definedName>
    <definedName name="Security" localSheetId="1">#REF!</definedName>
    <definedName name="Security" localSheetId="2">#REF!</definedName>
    <definedName name="Security" localSheetId="3">#REF!</definedName>
    <definedName name="Security">#REF!</definedName>
    <definedName name="Segment" localSheetId="0">[22]hMapping!#REF!</definedName>
    <definedName name="Segment" localSheetId="1">[22]hMapping!#REF!</definedName>
    <definedName name="Segment" localSheetId="2">[22]hMapping!#REF!</definedName>
    <definedName name="Segment" localSheetId="3">[22]hMapping!#REF!</definedName>
    <definedName name="Segment">[22]hMapping!#REF!</definedName>
    <definedName name="Sep">[18]!Sep</definedName>
    <definedName name="sf" localSheetId="0">[8]UI.1000!sf</definedName>
    <definedName name="sf" localSheetId="1">[8]UI.1000!sf</definedName>
    <definedName name="sf" localSheetId="2">[8]UI.1000!sf</definedName>
    <definedName name="sf" localSheetId="3">[8]UI.1000!sf</definedName>
    <definedName name="sf">[8]UI.1000!sf</definedName>
    <definedName name="Sheet_names">[58]hMapping!$A$3:$C$64</definedName>
    <definedName name="SHOP_3_ex_TP" localSheetId="0">[49]July_03_Pg8!#REF!</definedName>
    <definedName name="SHOP_3_ex_TP" localSheetId="1">[49]July_03_Pg8!#REF!</definedName>
    <definedName name="SHOP_3_ex_TP" localSheetId="2">[49]July_03_Pg8!#REF!</definedName>
    <definedName name="SHOP_3_ex_TP" localSheetId="3">[49]July_03_Pg8!#REF!</definedName>
    <definedName name="SHOP_3_ex_TP">[49]July_03_Pg8!#REF!</definedName>
    <definedName name="SHOP3" localSheetId="0">#REF!</definedName>
    <definedName name="SHOP3" localSheetId="1">#REF!</definedName>
    <definedName name="SHOP3" localSheetId="2">#REF!</definedName>
    <definedName name="SHOP3" localSheetId="3">#REF!</definedName>
    <definedName name="SHOP3">#REF!</definedName>
    <definedName name="SHP3SUMMARY" localSheetId="0">#REF!</definedName>
    <definedName name="SHP3SUMMARY" localSheetId="1">#REF!</definedName>
    <definedName name="SHP3SUMMARY" localSheetId="2">#REF!</definedName>
    <definedName name="SHP3SUMMARY" localSheetId="3">#REF!</definedName>
    <definedName name="SHP3SUMMARY">#REF!</definedName>
    <definedName name="SINTER" localSheetId="0">#REF!</definedName>
    <definedName name="SINTER" localSheetId="1">#REF!</definedName>
    <definedName name="SINTER" localSheetId="2">#REF!</definedName>
    <definedName name="SINTER" localSheetId="3">#REF!</definedName>
    <definedName name="SINTER">#REF!</definedName>
    <definedName name="sitr" localSheetId="0">#REF!</definedName>
    <definedName name="sitr" localSheetId="1">#REF!</definedName>
    <definedName name="sitr" localSheetId="2">#REF!</definedName>
    <definedName name="sitr" localSheetId="3">#REF!</definedName>
    <definedName name="sitr">#REF!</definedName>
    <definedName name="SLABBING" localSheetId="0">[49]July_03_Pg8!#REF!</definedName>
    <definedName name="SLABBING" localSheetId="1">[49]July_03_Pg8!#REF!</definedName>
    <definedName name="SLABBING" localSheetId="2">[49]July_03_Pg8!#REF!</definedName>
    <definedName name="SLABBING" localSheetId="3">[49]July_03_Pg8!#REF!</definedName>
    <definedName name="SLABBING">[49]July_03_Pg8!#REF!</definedName>
    <definedName name="SlabPriceBaseIn" localSheetId="0">#REF!</definedName>
    <definedName name="SlabPriceBaseIn" localSheetId="1">#REF!</definedName>
    <definedName name="SlabPriceBaseIn" localSheetId="2">#REF!</definedName>
    <definedName name="SlabPriceBaseIn" localSheetId="3">#REF!</definedName>
    <definedName name="SlabPriceBaseIn">#REF!</definedName>
    <definedName name="SlabPriceOptimisticIn" localSheetId="0">#REF!</definedName>
    <definedName name="SlabPriceOptimisticIn" localSheetId="1">#REF!</definedName>
    <definedName name="SlabPriceOptimisticIn" localSheetId="2">#REF!</definedName>
    <definedName name="SlabPriceOptimisticIn" localSheetId="3">#REF!</definedName>
    <definedName name="SlabPriceOptimisticIn">#REF!</definedName>
    <definedName name="SlabPricePessimisticIn" localSheetId="0">#REF!</definedName>
    <definedName name="SlabPricePessimisticIn" localSheetId="1">#REF!</definedName>
    <definedName name="SlabPricePessimisticIn" localSheetId="2">#REF!</definedName>
    <definedName name="SlabPricePessimisticIn" localSheetId="3">#REF!</definedName>
    <definedName name="SlabPricePessimisticIn">#REF!</definedName>
    <definedName name="SLABS" localSheetId="0">#REF!</definedName>
    <definedName name="SLABS" localSheetId="1">#REF!</definedName>
    <definedName name="SLABS" localSheetId="2">#REF!</definedName>
    <definedName name="SLABS" localSheetId="3">#REF!</definedName>
    <definedName name="SLABS">#REF!</definedName>
    <definedName name="SlabUnitVariableKZTShareIn" localSheetId="0">#REF!</definedName>
    <definedName name="SlabUnitVariableKZTShareIn" localSheetId="1">#REF!</definedName>
    <definedName name="SlabUnitVariableKZTShareIn" localSheetId="2">#REF!</definedName>
    <definedName name="SlabUnitVariableKZTShareIn" localSheetId="3">#REF!</definedName>
    <definedName name="SlabUnitVariableKZTShareIn">#REF!</definedName>
    <definedName name="SlabUnitVariableRealIn" localSheetId="0">#REF!</definedName>
    <definedName name="SlabUnitVariableRealIn" localSheetId="1">#REF!</definedName>
    <definedName name="SlabUnitVariableRealIn" localSheetId="2">#REF!</definedName>
    <definedName name="SlabUnitVariableRealIn" localSheetId="3">#REF!</definedName>
    <definedName name="SlabUnitVariableRealIn">#REF!</definedName>
    <definedName name="SlabVolumeBaseIn" localSheetId="0">#REF!</definedName>
    <definedName name="SlabVolumeBaseIn" localSheetId="1">#REF!</definedName>
    <definedName name="SlabVolumeBaseIn" localSheetId="2">#REF!</definedName>
    <definedName name="SlabVolumeBaseIn" localSheetId="3">#REF!</definedName>
    <definedName name="SlabVolumeBaseIn">#REF!</definedName>
    <definedName name="SlabVolumeOptimisticIn" localSheetId="0">#REF!</definedName>
    <definedName name="SlabVolumeOptimisticIn" localSheetId="1">#REF!</definedName>
    <definedName name="SlabVolumeOptimisticIn" localSheetId="2">#REF!</definedName>
    <definedName name="SlabVolumeOptimisticIn" localSheetId="3">#REF!</definedName>
    <definedName name="SlabVolumeOptimisticIn">#REF!</definedName>
    <definedName name="SlabVolumePessimisticIn" localSheetId="0">#REF!</definedName>
    <definedName name="SlabVolumePessimisticIn" localSheetId="1">#REF!</definedName>
    <definedName name="SlabVolumePessimisticIn" localSheetId="2">#REF!</definedName>
    <definedName name="SlabVolumePessimisticIn" localSheetId="3">#REF!</definedName>
    <definedName name="SlabVolumePessimisticIn">#REF!</definedName>
    <definedName name="slav" localSheetId="0">#REF!</definedName>
    <definedName name="slav" localSheetId="1">#REF!</definedName>
    <definedName name="slav" localSheetId="2">#REF!</definedName>
    <definedName name="slav" localSheetId="3">#REF!</definedName>
    <definedName name="slav">#REF!</definedName>
    <definedName name="slavr" localSheetId="0">#REF!</definedName>
    <definedName name="slavr" localSheetId="1">#REF!</definedName>
    <definedName name="slavr" localSheetId="2">#REF!</definedName>
    <definedName name="slavr" localSheetId="3">#REF!</definedName>
    <definedName name="slavr">#REF!</definedName>
    <definedName name="slb" localSheetId="0">#REF!</definedName>
    <definedName name="slb" localSheetId="1">#REF!</definedName>
    <definedName name="slb" localSheetId="2">#REF!</definedName>
    <definedName name="slb" localSheetId="3">#REF!</definedName>
    <definedName name="slb">#REF!</definedName>
    <definedName name="SlimePriceRealIn" localSheetId="0">#REF!</definedName>
    <definedName name="SlimePriceRealIn" localSheetId="1">#REF!</definedName>
    <definedName name="SlimePriceRealIn" localSheetId="2">#REF!</definedName>
    <definedName name="SlimePriceRealIn" localSheetId="3">#REF!</definedName>
    <definedName name="SlimePriceRealIn">#REF!</definedName>
    <definedName name="SlimeUnitVariableKZTShareIn" localSheetId="0">#REF!</definedName>
    <definedName name="SlimeUnitVariableKZTShareIn" localSheetId="1">#REF!</definedName>
    <definedName name="SlimeUnitVariableKZTShareIn" localSheetId="2">#REF!</definedName>
    <definedName name="SlimeUnitVariableKZTShareIn" localSheetId="3">#REF!</definedName>
    <definedName name="SlimeUnitVariableKZTShareIn">#REF!</definedName>
    <definedName name="SlimeUnitVariableRealIn" localSheetId="0">#REF!</definedName>
    <definedName name="SlimeUnitVariableRealIn" localSheetId="1">#REF!</definedName>
    <definedName name="SlimeUnitVariableRealIn" localSheetId="2">#REF!</definedName>
    <definedName name="SlimeUnitVariableRealIn" localSheetId="3">#REF!</definedName>
    <definedName name="SlimeUnitVariableRealIn">#REF!</definedName>
    <definedName name="SlimeVolumeIn" localSheetId="0">#REF!</definedName>
    <definedName name="SlimeVolumeIn" localSheetId="1">#REF!</definedName>
    <definedName name="SlimeVolumeIn" localSheetId="2">#REF!</definedName>
    <definedName name="SlimeVolumeIn" localSheetId="3">#REF!</definedName>
    <definedName name="SlimeVolumeIn">#REF!</definedName>
    <definedName name="SOCIE" localSheetId="0">[22]hMapping!#REF!</definedName>
    <definedName name="SOCIE" localSheetId="1">[22]hMapping!#REF!</definedName>
    <definedName name="SOCIE" localSheetId="2">[22]hMapping!#REF!</definedName>
    <definedName name="SOCIE" localSheetId="3">[22]hMapping!#REF!</definedName>
    <definedName name="SOCIE">[22]hMapping!#REF!</definedName>
    <definedName name="SOTCHNED" localSheetId="0">'[59]13-4'!#REF!</definedName>
    <definedName name="SOTCHNED" localSheetId="1">'[59]13-4'!#REF!</definedName>
    <definedName name="SOTCHNED" localSheetId="2">'[59]13-4'!#REF!</definedName>
    <definedName name="SOTCHNED" localSheetId="3">'[59]13-4'!#REF!</definedName>
    <definedName name="SOTCHNED">'[59]13-4'!#REF!</definedName>
    <definedName name="SOURCE" localSheetId="0">#REF!</definedName>
    <definedName name="SOURCE" localSheetId="1">#REF!</definedName>
    <definedName name="SOURCE" localSheetId="2">#REF!</definedName>
    <definedName name="SOURCE" localSheetId="3">#REF!</definedName>
    <definedName name="SOURCE">#REF!</definedName>
    <definedName name="Sponsor_for_D" localSheetId="0">#REF!</definedName>
    <definedName name="Sponsor_for_D" localSheetId="1">#REF!</definedName>
    <definedName name="Sponsor_for_D" localSheetId="2">#REF!</definedName>
    <definedName name="Sponsor_for_D" localSheetId="3">#REF!</definedName>
    <definedName name="Sponsor_for_D">#REF!</definedName>
    <definedName name="sss">129</definedName>
    <definedName name="starkis" localSheetId="0">#REF!</definedName>
    <definedName name="starkis" localSheetId="1">#REF!</definedName>
    <definedName name="starkis" localSheetId="2">#REF!</definedName>
    <definedName name="starkis" localSheetId="3">#REF!</definedName>
    <definedName name="starkis">#REF!</definedName>
    <definedName name="STAT_1_FIO_A" hidden="1">[60]XLR_NoRangeSheet!$U$10</definedName>
    <definedName name="STAT_1_FIO_B" hidden="1">[60]XLR_NoRangeSheet!$V$10</definedName>
    <definedName name="STAT_1_S_1_10" hidden="1">[60]XLR_NoRangeSheet!$DR$9</definedName>
    <definedName name="STAT_1_S_1_12" hidden="1">[60]XLR_NoRangeSheet!$GO$9</definedName>
    <definedName name="STAT_1_S_1_4" hidden="1">[60]XLR_NoRangeSheet!$H$8</definedName>
    <definedName name="STAT_1_S_1_5" hidden="1">[60]XLR_NoRangeSheet!$CB$8</definedName>
    <definedName name="STAT_1_S_1_6" hidden="1">[60]XLR_NoRangeSheet!$EV$8</definedName>
    <definedName name="STAT_1_S_1_7" hidden="1">[60]XLR_NoRangeSheet!$HP$8</definedName>
    <definedName name="STAT_1_S_1_9" hidden="1">[60]XLR_NoRangeSheet!$AX$9</definedName>
    <definedName name="STAT_1_S_10_10" hidden="1">[60]XLR_NoRangeSheet!$EA$9</definedName>
    <definedName name="STAT_1_S_10_12" hidden="1">[60]XLR_NoRangeSheet!$GX$9</definedName>
    <definedName name="STAT_1_S_10_4" hidden="1">[60]XLR_NoRangeSheet!$Q$8</definedName>
    <definedName name="STAT_1_S_10_5" hidden="1">[60]XLR_NoRangeSheet!$CK$8</definedName>
    <definedName name="STAT_1_S_10_6" hidden="1">[60]XLR_NoRangeSheet!$FE$8</definedName>
    <definedName name="STAT_1_S_10_7" hidden="1">[60]XLR_NoRangeSheet!$HY$8</definedName>
    <definedName name="STAT_1_S_10_9" hidden="1">[60]XLR_NoRangeSheet!$BG$9</definedName>
    <definedName name="STAT_1_S_11_10" hidden="1">[60]XLR_NoRangeSheet!$EB$9</definedName>
    <definedName name="STAT_1_S_11_12" hidden="1">[60]XLR_NoRangeSheet!$GY$9</definedName>
    <definedName name="STAT_1_S_11_4" hidden="1">[60]XLR_NoRangeSheet!$R$8</definedName>
    <definedName name="STAT_1_S_11_5" hidden="1">[60]XLR_NoRangeSheet!$CL$8</definedName>
    <definedName name="STAT_1_S_11_6" hidden="1">[60]XLR_NoRangeSheet!$FF$8</definedName>
    <definedName name="STAT_1_S_11_7" hidden="1">[60]XLR_NoRangeSheet!$HZ$8</definedName>
    <definedName name="STAT_1_S_11_9" hidden="1">[60]XLR_NoRangeSheet!$BH$9</definedName>
    <definedName name="STAT_1_S_12_10" hidden="1">[60]XLR_NoRangeSheet!$EC$9</definedName>
    <definedName name="STAT_1_S_12_12" hidden="1">[60]XLR_NoRangeSheet!$GZ$9</definedName>
    <definedName name="STAT_1_S_12_4" hidden="1">[60]XLR_NoRangeSheet!$S$8</definedName>
    <definedName name="STAT_1_S_12_5" hidden="1">[60]XLR_NoRangeSheet!$CM$8</definedName>
    <definedName name="STAT_1_S_12_6" hidden="1">[60]XLR_NoRangeSheet!$FG$8</definedName>
    <definedName name="STAT_1_S_12_7" hidden="1">[60]XLR_NoRangeSheet!$IA$8</definedName>
    <definedName name="STAT_1_S_12_9" hidden="1">[60]XLR_NoRangeSheet!$BI$9</definedName>
    <definedName name="STAT_1_S_120_12" hidden="1">[60]XLR_NoRangeSheet!$P$10</definedName>
    <definedName name="STAT_1_S_121_12" hidden="1">[60]XLR_NoRangeSheet!$Q$10</definedName>
    <definedName name="STAT_1_S_122_12" hidden="1">[60]XLR_NoRangeSheet!$R$10</definedName>
    <definedName name="STAT_1_S_13_10" hidden="1">[60]XLR_NoRangeSheet!$ED$9</definedName>
    <definedName name="STAT_1_S_13_11" hidden="1">[60]XLR_NoRangeSheet!$GL$9</definedName>
    <definedName name="STAT_1_S_13_12" hidden="1">[60]XLR_NoRangeSheet!$HA$9</definedName>
    <definedName name="STAT_1_S_13_4" hidden="1">[60]XLR_NoRangeSheet!$T$8</definedName>
    <definedName name="STAT_1_S_13_5" hidden="1">[60]XLR_NoRangeSheet!$CN$8</definedName>
    <definedName name="STAT_1_S_13_6" hidden="1">[60]XLR_NoRangeSheet!$FH$8</definedName>
    <definedName name="STAT_1_S_13_7" hidden="1">[60]XLR_NoRangeSheet!$IB$8</definedName>
    <definedName name="STAT_1_S_13_8" hidden="1">[60]XLR_NoRangeSheet!$AU$9</definedName>
    <definedName name="STAT_1_S_13_9" hidden="1">[60]XLR_NoRangeSheet!$BJ$9</definedName>
    <definedName name="STAT_1_S_14_10" hidden="1">[60]XLR_NoRangeSheet!$EE$9</definedName>
    <definedName name="STAT_1_S_14_12" hidden="1">[60]XLR_NoRangeSheet!$HB$9</definedName>
    <definedName name="STAT_1_S_14_4" hidden="1">[60]XLR_NoRangeSheet!$U$8</definedName>
    <definedName name="STAT_1_S_14_5" hidden="1">[60]XLR_NoRangeSheet!$CO$8</definedName>
    <definedName name="STAT_1_S_14_6" hidden="1">[60]XLR_NoRangeSheet!$FI$8</definedName>
    <definedName name="STAT_1_S_14_7" hidden="1">[60]XLR_NoRangeSheet!$IC$8</definedName>
    <definedName name="STAT_1_S_14_9" hidden="1">[60]XLR_NoRangeSheet!$BK$9</definedName>
    <definedName name="STAT_1_S_15_10" hidden="1">[60]XLR_NoRangeSheet!$EF$9</definedName>
    <definedName name="STAT_1_S_15_12" hidden="1">[60]XLR_NoRangeSheet!$HC$9</definedName>
    <definedName name="STAT_1_S_15_4" hidden="1">[60]XLR_NoRangeSheet!$V$8</definedName>
    <definedName name="STAT_1_S_15_5" hidden="1">[60]XLR_NoRangeSheet!$CP$8</definedName>
    <definedName name="STAT_1_S_15_6" hidden="1">[60]XLR_NoRangeSheet!$FJ$8</definedName>
    <definedName name="STAT_1_S_15_7" hidden="1">[60]XLR_NoRangeSheet!$ID$8</definedName>
    <definedName name="STAT_1_S_15_9" hidden="1">[60]XLR_NoRangeSheet!$BL$9</definedName>
    <definedName name="STAT_1_S_16_10" hidden="1">[60]XLR_NoRangeSheet!$EG$9</definedName>
    <definedName name="STAT_1_S_16_12" hidden="1">[60]XLR_NoRangeSheet!$HD$9</definedName>
    <definedName name="STAT_1_S_16_4" hidden="1">[60]XLR_NoRangeSheet!$W$8</definedName>
    <definedName name="STAT_1_S_16_5" hidden="1">[60]XLR_NoRangeSheet!$CQ$8</definedName>
    <definedName name="STAT_1_S_16_6" hidden="1">[60]XLR_NoRangeSheet!$FK$8</definedName>
    <definedName name="STAT_1_S_16_7" hidden="1">[60]XLR_NoRangeSheet!$IE$8</definedName>
    <definedName name="STAT_1_S_16_9" hidden="1">[60]XLR_NoRangeSheet!$BM$9</definedName>
    <definedName name="STAT_1_S_17_10" hidden="1">[60]XLR_NoRangeSheet!$EH$9</definedName>
    <definedName name="STAT_1_S_17_12" hidden="1">[60]XLR_NoRangeSheet!$HE$9</definedName>
    <definedName name="STAT_1_S_17_4" hidden="1">[60]XLR_NoRangeSheet!$X$8</definedName>
    <definedName name="STAT_1_S_17_5" hidden="1">[60]XLR_NoRangeSheet!$CR$8</definedName>
    <definedName name="STAT_1_S_17_6" hidden="1">[60]XLR_NoRangeSheet!$FL$8</definedName>
    <definedName name="STAT_1_S_17_7" hidden="1">[60]XLR_NoRangeSheet!$IF$8</definedName>
    <definedName name="STAT_1_S_17_9" hidden="1">[60]XLR_NoRangeSheet!$BN$9</definedName>
    <definedName name="STAT_1_S_18_10" hidden="1">[60]XLR_NoRangeSheet!$EI$9</definedName>
    <definedName name="STAT_1_S_18_12" hidden="1">[60]XLR_NoRangeSheet!$HF$9</definedName>
    <definedName name="STAT_1_S_18_4" hidden="1">[60]XLR_NoRangeSheet!$Y$8</definedName>
    <definedName name="STAT_1_S_18_5" hidden="1">[60]XLR_NoRangeSheet!$CS$8</definedName>
    <definedName name="STAT_1_S_18_6" hidden="1">[60]XLR_NoRangeSheet!$FM$8</definedName>
    <definedName name="STAT_1_S_18_7" hidden="1">[60]XLR_NoRangeSheet!$IG$8</definedName>
    <definedName name="STAT_1_S_18_9" hidden="1">[60]XLR_NoRangeSheet!$BO$9</definedName>
    <definedName name="STAT_1_S_19_10" hidden="1">[60]XLR_NoRangeSheet!$EJ$9</definedName>
    <definedName name="STAT_1_S_19_12" hidden="1">[60]XLR_NoRangeSheet!$HG$9</definedName>
    <definedName name="STAT_1_S_19_4" hidden="1">[60]XLR_NoRangeSheet!$Z$8</definedName>
    <definedName name="STAT_1_S_19_5" hidden="1">[60]XLR_NoRangeSheet!$CT$8</definedName>
    <definedName name="STAT_1_S_19_6" hidden="1">[60]XLR_NoRangeSheet!$FN$8</definedName>
    <definedName name="STAT_1_S_19_7" hidden="1">[60]XLR_NoRangeSheet!$IH$8</definedName>
    <definedName name="STAT_1_S_19_9" hidden="1">[60]XLR_NoRangeSheet!$BP$9</definedName>
    <definedName name="STAT_1_S_2_10" hidden="1">[60]XLR_NoRangeSheet!$DS$9</definedName>
    <definedName name="STAT_1_S_2_12" hidden="1">[60]XLR_NoRangeSheet!$GP$9</definedName>
    <definedName name="STAT_1_S_2_4" hidden="1">[60]XLR_NoRangeSheet!$I$8</definedName>
    <definedName name="STAT_1_S_2_5" hidden="1">[60]XLR_NoRangeSheet!$CC$8</definedName>
    <definedName name="STAT_1_S_2_6" hidden="1">[60]XLR_NoRangeSheet!$EW$8</definedName>
    <definedName name="STAT_1_S_2_7" hidden="1">[60]XLR_NoRangeSheet!$HQ$8</definedName>
    <definedName name="STAT_1_S_2_9" hidden="1">[60]XLR_NoRangeSheet!$AY$9</definedName>
    <definedName name="STAT_1_S_20_10" hidden="1">[60]XLR_NoRangeSheet!$EK$9</definedName>
    <definedName name="STAT_1_S_20_12" hidden="1">[60]XLR_NoRangeSheet!$HH$9</definedName>
    <definedName name="STAT_1_S_20_4" hidden="1">[60]XLR_NoRangeSheet!$AA$8</definedName>
    <definedName name="STAT_1_S_20_5" hidden="1">[60]XLR_NoRangeSheet!$CU$8</definedName>
    <definedName name="STAT_1_S_20_6" hidden="1">[60]XLR_NoRangeSheet!$FO$8</definedName>
    <definedName name="STAT_1_S_20_7" hidden="1">[60]XLR_NoRangeSheet!$II$8</definedName>
    <definedName name="STAT_1_S_20_9" hidden="1">[60]XLR_NoRangeSheet!$BQ$9</definedName>
    <definedName name="STAT_1_S_21_10" hidden="1">[60]XLR_NoRangeSheet!$EL$9</definedName>
    <definedName name="STAT_1_S_21_12" hidden="1">[60]XLR_NoRangeSheet!$HI$9</definedName>
    <definedName name="STAT_1_S_21_4" hidden="1">[60]XLR_NoRangeSheet!$AB$8</definedName>
    <definedName name="STAT_1_S_21_5" hidden="1">[60]XLR_NoRangeSheet!$CV$8</definedName>
    <definedName name="STAT_1_S_21_6" hidden="1">[60]XLR_NoRangeSheet!$FP$8</definedName>
    <definedName name="STAT_1_S_21_7" hidden="1">[60]XLR_NoRangeSheet!$IJ$8</definedName>
    <definedName name="STAT_1_S_21_9" hidden="1">[60]XLR_NoRangeSheet!$BR$9</definedName>
    <definedName name="STAT_1_S_22_10" hidden="1">[60]XLR_NoRangeSheet!$EM$9</definedName>
    <definedName name="STAT_1_S_22_12" hidden="1">[60]XLR_NoRangeSheet!$HJ$9</definedName>
    <definedName name="STAT_1_S_22_4" hidden="1">[60]XLR_NoRangeSheet!$AC$8</definedName>
    <definedName name="STAT_1_S_22_5" hidden="1">[60]XLR_NoRangeSheet!$CW$8</definedName>
    <definedName name="STAT_1_S_22_6" hidden="1">[60]XLR_NoRangeSheet!$FQ$8</definedName>
    <definedName name="STAT_1_S_22_7" hidden="1">[60]XLR_NoRangeSheet!$IK$8</definedName>
    <definedName name="STAT_1_S_22_9" hidden="1">[60]XLR_NoRangeSheet!$BS$9</definedName>
    <definedName name="STAT_1_S_23_10" hidden="1">[60]XLR_NoRangeSheet!$EN$9</definedName>
    <definedName name="STAT_1_S_23_12" hidden="1">[60]XLR_NoRangeSheet!$HK$9</definedName>
    <definedName name="STAT_1_S_23_4" hidden="1">[60]XLR_NoRangeSheet!$AD$8</definedName>
    <definedName name="STAT_1_S_23_5" hidden="1">[60]XLR_NoRangeSheet!$CX$8</definedName>
    <definedName name="STAT_1_S_23_6" hidden="1">[60]XLR_NoRangeSheet!$FR$8</definedName>
    <definedName name="STAT_1_S_23_7" hidden="1">[60]XLR_NoRangeSheet!$IL$8</definedName>
    <definedName name="STAT_1_S_23_9" hidden="1">[60]XLR_NoRangeSheet!$BT$9</definedName>
    <definedName name="STAT_1_S_24_10" hidden="1">[60]XLR_NoRangeSheet!$EO$9</definedName>
    <definedName name="STAT_1_S_24_12" hidden="1">[60]XLR_NoRangeSheet!$HL$9</definedName>
    <definedName name="STAT_1_S_24_4" hidden="1">[60]XLR_NoRangeSheet!$AE$8</definedName>
    <definedName name="STAT_1_S_24_5" hidden="1">[60]XLR_NoRangeSheet!$CY$8</definedName>
    <definedName name="STAT_1_S_24_6" hidden="1">[60]XLR_NoRangeSheet!$FS$8</definedName>
    <definedName name="STAT_1_S_24_7" hidden="1">[60]XLR_NoRangeSheet!$IM$8</definedName>
    <definedName name="STAT_1_S_24_9" hidden="1">[60]XLR_NoRangeSheet!$BU$9</definedName>
    <definedName name="STAT_1_S_25_10" hidden="1">[60]XLR_NoRangeSheet!$EP$9</definedName>
    <definedName name="STAT_1_S_25_12" hidden="1">[60]XLR_NoRangeSheet!$HM$9</definedName>
    <definedName name="STAT_1_S_25_4" hidden="1">[60]XLR_NoRangeSheet!$AF$8</definedName>
    <definedName name="STAT_1_S_25_5" hidden="1">[60]XLR_NoRangeSheet!$CZ$8</definedName>
    <definedName name="STAT_1_S_25_6" hidden="1">[60]XLR_NoRangeSheet!$FT$8</definedName>
    <definedName name="STAT_1_S_25_7" hidden="1">[60]XLR_NoRangeSheet!$IN$8</definedName>
    <definedName name="STAT_1_S_25_9" hidden="1">[60]XLR_NoRangeSheet!$BV$9</definedName>
    <definedName name="STAT_1_S_26_10" hidden="1">[60]XLR_NoRangeSheet!$EQ$9</definedName>
    <definedName name="STAT_1_S_26_12" hidden="1">[60]XLR_NoRangeSheet!$HN$9</definedName>
    <definedName name="STAT_1_S_26_4" hidden="1">[60]XLR_NoRangeSheet!$AG$8</definedName>
    <definedName name="STAT_1_S_26_5" hidden="1">[60]XLR_NoRangeSheet!$DA$8</definedName>
    <definedName name="STAT_1_S_26_6" hidden="1">[60]XLR_NoRangeSheet!$FU$8</definedName>
    <definedName name="STAT_1_S_26_7" hidden="1">[60]XLR_NoRangeSheet!$IO$8</definedName>
    <definedName name="STAT_1_S_26_9" hidden="1">[60]XLR_NoRangeSheet!$BW$9</definedName>
    <definedName name="STAT_1_S_27_10" hidden="1">[60]XLR_NoRangeSheet!$ER$9</definedName>
    <definedName name="STAT_1_S_27_12" hidden="1">[60]XLR_NoRangeSheet!$HO$9</definedName>
    <definedName name="STAT_1_S_27_4" hidden="1">[60]XLR_NoRangeSheet!$AH$8</definedName>
    <definedName name="STAT_1_S_27_5" hidden="1">[60]XLR_NoRangeSheet!$DB$8</definedName>
    <definedName name="STAT_1_S_27_6" hidden="1">[60]XLR_NoRangeSheet!$FV$8</definedName>
    <definedName name="STAT_1_S_27_7" hidden="1">[60]XLR_NoRangeSheet!$IP$8</definedName>
    <definedName name="STAT_1_S_27_9" hidden="1">[60]XLR_NoRangeSheet!$BX$9</definedName>
    <definedName name="STAT_1_S_28_10" hidden="1">[60]XLR_NoRangeSheet!$ES$9</definedName>
    <definedName name="STAT_1_S_28_12" hidden="1">[60]XLR_NoRangeSheet!$HP$9</definedName>
    <definedName name="STAT_1_S_28_4" hidden="1">[60]XLR_NoRangeSheet!$AI$8</definedName>
    <definedName name="STAT_1_S_28_5" hidden="1">[60]XLR_NoRangeSheet!$DC$8</definedName>
    <definedName name="STAT_1_S_28_6" hidden="1">[60]XLR_NoRangeSheet!$FW$8</definedName>
    <definedName name="STAT_1_S_28_7" hidden="1">[60]XLR_NoRangeSheet!$B$9</definedName>
    <definedName name="STAT_1_S_28_9" hidden="1">[60]XLR_NoRangeSheet!$BY$9</definedName>
    <definedName name="STAT_1_S_29_10" hidden="1">[60]XLR_NoRangeSheet!$ET$9</definedName>
    <definedName name="STAT_1_S_29_12" hidden="1">[60]XLR_NoRangeSheet!$HQ$9</definedName>
    <definedName name="STAT_1_S_29_4" hidden="1">[60]XLR_NoRangeSheet!$AJ$8</definedName>
    <definedName name="STAT_1_S_29_5" hidden="1">[60]XLR_NoRangeSheet!$DD$8</definedName>
    <definedName name="STAT_1_S_29_6" hidden="1">[60]XLR_NoRangeSheet!$FX$8</definedName>
    <definedName name="STAT_1_S_29_7" hidden="1">[60]XLR_NoRangeSheet!$C$9</definedName>
    <definedName name="STAT_1_S_29_9" hidden="1">[60]XLR_NoRangeSheet!$BZ$9</definedName>
    <definedName name="STAT_1_S_3_10" hidden="1">[60]XLR_NoRangeSheet!$DT$9</definedName>
    <definedName name="STAT_1_S_3_12" hidden="1">[60]XLR_NoRangeSheet!$GQ$9</definedName>
    <definedName name="STAT_1_S_3_4" hidden="1">[60]XLR_NoRangeSheet!$J$8</definedName>
    <definedName name="STAT_1_S_3_5" hidden="1">[60]XLR_NoRangeSheet!$CD$8</definedName>
    <definedName name="STAT_1_S_3_6" hidden="1">[60]XLR_NoRangeSheet!$EX$8</definedName>
    <definedName name="STAT_1_S_3_7" hidden="1">[60]XLR_NoRangeSheet!$HR$8</definedName>
    <definedName name="STAT_1_S_3_9" hidden="1">[60]XLR_NoRangeSheet!$AZ$9</definedName>
    <definedName name="STAT_1_S_30_10" hidden="1">[60]XLR_NoRangeSheet!$EU$9</definedName>
    <definedName name="STAT_1_S_30_12" hidden="1">[60]XLR_NoRangeSheet!$HR$9</definedName>
    <definedName name="STAT_1_S_30_4" hidden="1">[60]XLR_NoRangeSheet!$AK$8</definedName>
    <definedName name="STAT_1_S_30_5" hidden="1">[60]XLR_NoRangeSheet!$DE$8</definedName>
    <definedName name="STAT_1_S_30_6" hidden="1">[60]XLR_NoRangeSheet!$FY$8</definedName>
    <definedName name="STAT_1_S_30_7" hidden="1">[60]XLR_NoRangeSheet!$D$9</definedName>
    <definedName name="STAT_1_S_30_9" hidden="1">[60]XLR_NoRangeSheet!$CA$9</definedName>
    <definedName name="STAT_1_S_31_10" hidden="1">[60]XLR_NoRangeSheet!$EV$9</definedName>
    <definedName name="STAT_1_S_31_12" hidden="1">[60]XLR_NoRangeSheet!$HS$9</definedName>
    <definedName name="STAT_1_S_31_4" hidden="1">[60]XLR_NoRangeSheet!$AL$8</definedName>
    <definedName name="STAT_1_S_31_5" hidden="1">[60]XLR_NoRangeSheet!$DF$8</definedName>
    <definedName name="STAT_1_S_31_6" hidden="1">[60]XLR_NoRangeSheet!$FZ$8</definedName>
    <definedName name="STAT_1_S_31_7" hidden="1">[60]XLR_NoRangeSheet!$E$9</definedName>
    <definedName name="STAT_1_S_31_9" hidden="1">[60]XLR_NoRangeSheet!$CB$9</definedName>
    <definedName name="STAT_1_S_32_10" hidden="1">[60]XLR_NoRangeSheet!$EW$9</definedName>
    <definedName name="STAT_1_S_32_12" hidden="1">[60]XLR_NoRangeSheet!$HT$9</definedName>
    <definedName name="STAT_1_S_32_4" hidden="1">[60]XLR_NoRangeSheet!$AM$8</definedName>
    <definedName name="STAT_1_S_32_5" hidden="1">[60]XLR_NoRangeSheet!$DG$8</definedName>
    <definedName name="STAT_1_S_32_6" hidden="1">[60]XLR_NoRangeSheet!$GA$8</definedName>
    <definedName name="STAT_1_S_32_7" hidden="1">[60]XLR_NoRangeSheet!$F$9</definedName>
    <definedName name="STAT_1_S_32_9" hidden="1">[60]XLR_NoRangeSheet!$CC$9</definedName>
    <definedName name="STAT_1_S_33_10" hidden="1">[60]XLR_NoRangeSheet!$EX$9</definedName>
    <definedName name="STAT_1_S_33_12" hidden="1">[60]XLR_NoRangeSheet!$HU$9</definedName>
    <definedName name="STAT_1_S_33_4" hidden="1">[60]XLR_NoRangeSheet!$AN$8</definedName>
    <definedName name="STAT_1_S_33_5" hidden="1">[60]XLR_NoRangeSheet!$DH$8</definedName>
    <definedName name="STAT_1_S_33_6" hidden="1">[60]XLR_NoRangeSheet!$GB$8</definedName>
    <definedName name="STAT_1_S_33_7" hidden="1">[60]XLR_NoRangeSheet!$G$9</definedName>
    <definedName name="STAT_1_S_33_9" hidden="1">[60]XLR_NoRangeSheet!$CD$9</definedName>
    <definedName name="STAT_1_S_34_10" hidden="1">[60]XLR_NoRangeSheet!$EY$9</definedName>
    <definedName name="STAT_1_S_34_12" hidden="1">[60]XLR_NoRangeSheet!$HV$9</definedName>
    <definedName name="STAT_1_S_34_4" hidden="1">[60]XLR_NoRangeSheet!$AO$8</definedName>
    <definedName name="STAT_1_S_34_5" hidden="1">[60]XLR_NoRangeSheet!$DI$8</definedName>
    <definedName name="STAT_1_S_34_6" hidden="1">[60]XLR_NoRangeSheet!$GC$8</definedName>
    <definedName name="STAT_1_S_34_7" hidden="1">[60]XLR_NoRangeSheet!$H$9</definedName>
    <definedName name="STAT_1_S_34_9" hidden="1">[60]XLR_NoRangeSheet!$CE$9</definedName>
    <definedName name="STAT_1_S_35_10" hidden="1">[60]XLR_NoRangeSheet!$EZ$9</definedName>
    <definedName name="STAT_1_S_35_12" hidden="1">[60]XLR_NoRangeSheet!$HW$9</definedName>
    <definedName name="STAT_1_S_35_4" hidden="1">[60]XLR_NoRangeSheet!$AP$8</definedName>
    <definedName name="STAT_1_S_35_5" hidden="1">[60]XLR_NoRangeSheet!$DJ$8</definedName>
    <definedName name="STAT_1_S_35_6" hidden="1">[60]XLR_NoRangeSheet!$GD$8</definedName>
    <definedName name="STAT_1_S_35_7" hidden="1">[60]XLR_NoRangeSheet!$I$9</definedName>
    <definedName name="STAT_1_S_35_9" hidden="1">[60]XLR_NoRangeSheet!$CF$9</definedName>
    <definedName name="STAT_1_S_36_10" hidden="1">[60]XLR_NoRangeSheet!$FA$9</definedName>
    <definedName name="STAT_1_S_36_11" hidden="1">[60]XLR_NoRangeSheet!$GM$9</definedName>
    <definedName name="STAT_1_S_36_12" hidden="1">[60]XLR_NoRangeSheet!$HX$9</definedName>
    <definedName name="STAT_1_S_36_4" hidden="1">[60]XLR_NoRangeSheet!$AQ$8</definedName>
    <definedName name="STAT_1_S_36_5" hidden="1">[60]XLR_NoRangeSheet!$DK$8</definedName>
    <definedName name="STAT_1_S_36_6" hidden="1">[60]XLR_NoRangeSheet!$GE$8</definedName>
    <definedName name="STAT_1_S_36_7" hidden="1">[60]XLR_NoRangeSheet!$J$9</definedName>
    <definedName name="STAT_1_S_36_8" hidden="1">[60]XLR_NoRangeSheet!$AV$9</definedName>
    <definedName name="STAT_1_S_36_9" hidden="1">[60]XLR_NoRangeSheet!$CG$9</definedName>
    <definedName name="STAT_1_S_37_10" hidden="1">[60]XLR_NoRangeSheet!$FB$9</definedName>
    <definedName name="STAT_1_S_37_12" hidden="1">[60]XLR_NoRangeSheet!$HY$9</definedName>
    <definedName name="STAT_1_S_37_4" hidden="1">[60]XLR_NoRangeSheet!$AR$8</definedName>
    <definedName name="STAT_1_S_37_5" hidden="1">[60]XLR_NoRangeSheet!$DL$8</definedName>
    <definedName name="STAT_1_S_37_6" hidden="1">[60]XLR_NoRangeSheet!$GF$8</definedName>
    <definedName name="STAT_1_S_37_7" hidden="1">[60]XLR_NoRangeSheet!$K$9</definedName>
    <definedName name="STAT_1_S_37_9" hidden="1">[60]XLR_NoRangeSheet!$CH$9</definedName>
    <definedName name="STAT_1_S_38_10" hidden="1">[60]XLR_NoRangeSheet!$FC$9</definedName>
    <definedName name="STAT_1_S_38_12" hidden="1">[60]XLR_NoRangeSheet!$HZ$9</definedName>
    <definedName name="STAT_1_S_38_4" hidden="1">[60]XLR_NoRangeSheet!$AS$8</definedName>
    <definedName name="STAT_1_S_38_5" hidden="1">[60]XLR_NoRangeSheet!$DM$8</definedName>
    <definedName name="STAT_1_S_38_6" hidden="1">[60]XLR_NoRangeSheet!$GG$8</definedName>
    <definedName name="STAT_1_S_38_7" hidden="1">[60]XLR_NoRangeSheet!$L$9</definedName>
    <definedName name="STAT_1_S_38_9" hidden="1">[60]XLR_NoRangeSheet!$CI$9</definedName>
    <definedName name="STAT_1_S_39_10" hidden="1">[60]XLR_NoRangeSheet!$FD$9</definedName>
    <definedName name="STAT_1_S_39_12" hidden="1">[60]XLR_NoRangeSheet!$IA$9</definedName>
    <definedName name="STAT_1_S_39_4" hidden="1">[60]XLR_NoRangeSheet!$AT$8</definedName>
    <definedName name="STAT_1_S_39_5" hidden="1">[60]XLR_NoRangeSheet!$DN$8</definedName>
    <definedName name="STAT_1_S_39_6" hidden="1">[60]XLR_NoRangeSheet!$GH$8</definedName>
    <definedName name="STAT_1_S_39_7" hidden="1">[60]XLR_NoRangeSheet!$M$9</definedName>
    <definedName name="STAT_1_S_39_9" hidden="1">[60]XLR_NoRangeSheet!$CJ$9</definedName>
    <definedName name="STAT_1_S_4_10" hidden="1">[60]XLR_NoRangeSheet!$DU$9</definedName>
    <definedName name="STAT_1_S_4_12" hidden="1">[60]XLR_NoRangeSheet!$GR$9</definedName>
    <definedName name="STAT_1_S_4_4" hidden="1">[60]XLR_NoRangeSheet!$K$8</definedName>
    <definedName name="STAT_1_S_4_5" hidden="1">[60]XLR_NoRangeSheet!$CE$8</definedName>
    <definedName name="STAT_1_S_4_6" hidden="1">[60]XLR_NoRangeSheet!$EY$8</definedName>
    <definedName name="STAT_1_S_4_7" hidden="1">[60]XLR_NoRangeSheet!$HS$8</definedName>
    <definedName name="STAT_1_S_4_9" hidden="1">[60]XLR_NoRangeSheet!$BA$9</definedName>
    <definedName name="STAT_1_S_40_10" hidden="1">[60]XLR_NoRangeSheet!$FE$9</definedName>
    <definedName name="STAT_1_S_40_12" hidden="1">[60]XLR_NoRangeSheet!$IB$9</definedName>
    <definedName name="STAT_1_S_40_4" hidden="1">[60]XLR_NoRangeSheet!$AU$8</definedName>
    <definedName name="STAT_1_S_40_5" hidden="1">[60]XLR_NoRangeSheet!$DO$8</definedName>
    <definedName name="STAT_1_S_40_6" hidden="1">[60]XLR_NoRangeSheet!$GI$8</definedName>
    <definedName name="STAT_1_S_40_7" hidden="1">[60]XLR_NoRangeSheet!$N$9</definedName>
    <definedName name="STAT_1_S_40_9" hidden="1">[60]XLR_NoRangeSheet!$CK$9</definedName>
    <definedName name="STAT_1_S_41_10" hidden="1">[60]XLR_NoRangeSheet!$FF$9</definedName>
    <definedName name="STAT_1_S_41_12" hidden="1">[60]XLR_NoRangeSheet!$IC$9</definedName>
    <definedName name="STAT_1_S_41_4" hidden="1">[60]XLR_NoRangeSheet!$AV$8</definedName>
    <definedName name="STAT_1_S_41_5" hidden="1">[60]XLR_NoRangeSheet!$DP$8</definedName>
    <definedName name="STAT_1_S_41_6" hidden="1">[60]XLR_NoRangeSheet!$GJ$8</definedName>
    <definedName name="STAT_1_S_41_7" hidden="1">[60]XLR_NoRangeSheet!$O$9</definedName>
    <definedName name="STAT_1_S_41_9" hidden="1">[60]XLR_NoRangeSheet!$CL$9</definedName>
    <definedName name="STAT_1_S_42_10" hidden="1">[60]XLR_NoRangeSheet!$FG$9</definedName>
    <definedName name="STAT_1_S_42_12" hidden="1">[60]XLR_NoRangeSheet!$ID$9</definedName>
    <definedName name="STAT_1_S_42_4" hidden="1">[60]XLR_NoRangeSheet!$AW$8</definedName>
    <definedName name="STAT_1_S_42_5" hidden="1">[60]XLR_NoRangeSheet!$DQ$8</definedName>
    <definedName name="STAT_1_S_42_6" hidden="1">[60]XLR_NoRangeSheet!$GK$8</definedName>
    <definedName name="STAT_1_S_42_7" hidden="1">[60]XLR_NoRangeSheet!$P$9</definedName>
    <definedName name="STAT_1_S_42_9" hidden="1">[60]XLR_NoRangeSheet!$CM$9</definedName>
    <definedName name="STAT_1_S_43_10" hidden="1">[60]XLR_NoRangeSheet!$FH$9</definedName>
    <definedName name="STAT_1_S_43_12" hidden="1">[60]XLR_NoRangeSheet!$IE$9</definedName>
    <definedName name="STAT_1_S_43_4" hidden="1">[60]XLR_NoRangeSheet!$AX$8</definedName>
    <definedName name="STAT_1_S_43_5" hidden="1">[60]XLR_NoRangeSheet!$DR$8</definedName>
    <definedName name="STAT_1_S_43_6" hidden="1">[60]XLR_NoRangeSheet!$GL$8</definedName>
    <definedName name="STAT_1_S_43_7" hidden="1">[60]XLR_NoRangeSheet!$Q$9</definedName>
    <definedName name="STAT_1_S_43_9" hidden="1">[60]XLR_NoRangeSheet!$CN$9</definedName>
    <definedName name="STAT_1_S_44_10" hidden="1">[60]XLR_NoRangeSheet!$FI$9</definedName>
    <definedName name="STAT_1_S_44_12" hidden="1">[60]XLR_NoRangeSheet!$IF$9</definedName>
    <definedName name="STAT_1_S_44_4" hidden="1">[60]XLR_NoRangeSheet!$AY$8</definedName>
    <definedName name="STAT_1_S_44_5" hidden="1">[60]XLR_NoRangeSheet!$DS$8</definedName>
    <definedName name="STAT_1_S_44_6" hidden="1">[60]XLR_NoRangeSheet!$GM$8</definedName>
    <definedName name="STAT_1_S_44_7" hidden="1">[60]XLR_NoRangeSheet!$R$9</definedName>
    <definedName name="STAT_1_S_44_9" hidden="1">[60]XLR_NoRangeSheet!$CO$9</definedName>
    <definedName name="STAT_1_S_45_10" hidden="1">[60]XLR_NoRangeSheet!$FJ$9</definedName>
    <definedName name="STAT_1_S_45_12" hidden="1">[60]XLR_NoRangeSheet!$IG$9</definedName>
    <definedName name="STAT_1_S_45_4" hidden="1">[60]XLR_NoRangeSheet!$AZ$8</definedName>
    <definedName name="STAT_1_S_45_5" hidden="1">[60]XLR_NoRangeSheet!$DT$8</definedName>
    <definedName name="STAT_1_S_45_6" hidden="1">[60]XLR_NoRangeSheet!$GN$8</definedName>
    <definedName name="STAT_1_S_45_7" hidden="1">[60]XLR_NoRangeSheet!$S$9</definedName>
    <definedName name="STAT_1_S_45_9" hidden="1">[60]XLR_NoRangeSheet!$CP$9</definedName>
    <definedName name="STAT_1_S_46_10" hidden="1">[60]XLR_NoRangeSheet!$FK$9</definedName>
    <definedName name="STAT_1_S_46_12" hidden="1">[60]XLR_NoRangeSheet!$IH$9</definedName>
    <definedName name="STAT_1_S_46_4" hidden="1">[60]XLR_NoRangeSheet!$BA$8</definedName>
    <definedName name="STAT_1_S_46_5" hidden="1">[60]XLR_NoRangeSheet!$DU$8</definedName>
    <definedName name="STAT_1_S_46_6" hidden="1">[60]XLR_NoRangeSheet!$GO$8</definedName>
    <definedName name="STAT_1_S_46_7" hidden="1">[60]XLR_NoRangeSheet!$T$9</definedName>
    <definedName name="STAT_1_S_46_9" hidden="1">[60]XLR_NoRangeSheet!$CQ$9</definedName>
    <definedName name="STAT_1_S_47_10" hidden="1">[60]XLR_NoRangeSheet!$FL$9</definedName>
    <definedName name="STAT_1_S_47_12" hidden="1">[60]XLR_NoRangeSheet!$II$9</definedName>
    <definedName name="STAT_1_S_47_4" hidden="1">[60]XLR_NoRangeSheet!$BB$8</definedName>
    <definedName name="STAT_1_S_47_5" hidden="1">[60]XLR_NoRangeSheet!$DV$8</definedName>
    <definedName name="STAT_1_S_47_6" hidden="1">[60]XLR_NoRangeSheet!$GP$8</definedName>
    <definedName name="STAT_1_S_47_7" hidden="1">[60]XLR_NoRangeSheet!$U$9</definedName>
    <definedName name="STAT_1_S_47_9" hidden="1">[60]XLR_NoRangeSheet!$CR$9</definedName>
    <definedName name="STAT_1_S_48_10" hidden="1">[60]XLR_NoRangeSheet!$FM$9</definedName>
    <definedName name="STAT_1_S_48_12" hidden="1">[60]XLR_NoRangeSheet!$IJ$9</definedName>
    <definedName name="STAT_1_S_48_4" hidden="1">[60]XLR_NoRangeSheet!$BC$8</definedName>
    <definedName name="STAT_1_S_48_5" hidden="1">[60]XLR_NoRangeSheet!$DW$8</definedName>
    <definedName name="STAT_1_S_48_6" hidden="1">[60]XLR_NoRangeSheet!$GQ$8</definedName>
    <definedName name="STAT_1_S_48_7" hidden="1">[60]XLR_NoRangeSheet!$V$9</definedName>
    <definedName name="STAT_1_S_48_9" hidden="1">[60]XLR_NoRangeSheet!$CS$9</definedName>
    <definedName name="STAT_1_S_49_10" hidden="1">[60]XLR_NoRangeSheet!$FN$9</definedName>
    <definedName name="STAT_1_S_49_12" hidden="1">[60]XLR_NoRangeSheet!$IK$9</definedName>
    <definedName name="STAT_1_S_49_4" hidden="1">[60]XLR_NoRangeSheet!$BD$8</definedName>
    <definedName name="STAT_1_S_49_5" hidden="1">[60]XLR_NoRangeSheet!$DX$8</definedName>
    <definedName name="STAT_1_S_49_6" hidden="1">[60]XLR_NoRangeSheet!$GR$8</definedName>
    <definedName name="STAT_1_S_49_7" hidden="1">[60]XLR_NoRangeSheet!$W$9</definedName>
    <definedName name="STAT_1_S_49_9" hidden="1">[60]XLR_NoRangeSheet!$CT$9</definedName>
    <definedName name="STAT_1_S_5_10" hidden="1">[60]XLR_NoRangeSheet!$DV$9</definedName>
    <definedName name="STAT_1_S_5_12" hidden="1">[60]XLR_NoRangeSheet!$GS$9</definedName>
    <definedName name="STAT_1_S_5_4" hidden="1">[60]XLR_NoRangeSheet!$L$8</definedName>
    <definedName name="STAT_1_S_5_5" hidden="1">[60]XLR_NoRangeSheet!$CF$8</definedName>
    <definedName name="STAT_1_S_5_6" hidden="1">[60]XLR_NoRangeSheet!$EZ$8</definedName>
    <definedName name="STAT_1_S_5_7" hidden="1">[60]XLR_NoRangeSheet!$HT$8</definedName>
    <definedName name="STAT_1_S_5_9" hidden="1">[60]XLR_NoRangeSheet!$BB$9</definedName>
    <definedName name="STAT_1_S_50_10" hidden="1">[60]XLR_NoRangeSheet!$FO$9</definedName>
    <definedName name="STAT_1_S_50_12" hidden="1">[60]XLR_NoRangeSheet!$IL$9</definedName>
    <definedName name="STAT_1_S_50_4" hidden="1">[60]XLR_NoRangeSheet!$BE$8</definedName>
    <definedName name="STAT_1_S_50_5" hidden="1">[60]XLR_NoRangeSheet!$DY$8</definedName>
    <definedName name="STAT_1_S_50_6" hidden="1">[60]XLR_NoRangeSheet!$GS$8</definedName>
    <definedName name="STAT_1_S_50_7" hidden="1">[60]XLR_NoRangeSheet!$X$9</definedName>
    <definedName name="STAT_1_S_50_9" hidden="1">[60]XLR_NoRangeSheet!$CU$9</definedName>
    <definedName name="STAT_1_S_51_10" hidden="1">[60]XLR_NoRangeSheet!$FP$9</definedName>
    <definedName name="STAT_1_S_51_12" hidden="1">[60]XLR_NoRangeSheet!$IM$9</definedName>
    <definedName name="STAT_1_S_51_4" hidden="1">[60]XLR_NoRangeSheet!$BF$8</definedName>
    <definedName name="STAT_1_S_51_5" hidden="1">[60]XLR_NoRangeSheet!$DZ$8</definedName>
    <definedName name="STAT_1_S_51_6" hidden="1">[60]XLR_NoRangeSheet!$GT$8</definedName>
    <definedName name="STAT_1_S_51_7" hidden="1">[60]XLR_NoRangeSheet!$Y$9</definedName>
    <definedName name="STAT_1_S_51_9" hidden="1">[60]XLR_NoRangeSheet!$CV$9</definedName>
    <definedName name="STAT_1_S_52_10" hidden="1">[60]XLR_NoRangeSheet!$FQ$9</definedName>
    <definedName name="STAT_1_S_52_12" hidden="1">[60]XLR_NoRangeSheet!$IN$9</definedName>
    <definedName name="STAT_1_S_52_4" hidden="1">[60]XLR_NoRangeSheet!$BG$8</definedName>
    <definedName name="STAT_1_S_52_5" hidden="1">[60]XLR_NoRangeSheet!$EA$8</definedName>
    <definedName name="STAT_1_S_52_6" hidden="1">[60]XLR_NoRangeSheet!$GU$8</definedName>
    <definedName name="STAT_1_S_52_7" hidden="1">[60]XLR_NoRangeSheet!$Z$9</definedName>
    <definedName name="STAT_1_S_52_9" hidden="1">[60]XLR_NoRangeSheet!$CW$9</definedName>
    <definedName name="STAT_1_S_53_10" hidden="1">[60]XLR_NoRangeSheet!$FR$9</definedName>
    <definedName name="STAT_1_S_53_12" hidden="1">[60]XLR_NoRangeSheet!$IO$9</definedName>
    <definedName name="STAT_1_S_53_4" hidden="1">[60]XLR_NoRangeSheet!$BH$8</definedName>
    <definedName name="STAT_1_S_53_5" hidden="1">[60]XLR_NoRangeSheet!$EB$8</definedName>
    <definedName name="STAT_1_S_53_6" hidden="1">[60]XLR_NoRangeSheet!$GV$8</definedName>
    <definedName name="STAT_1_S_53_7" hidden="1">[60]XLR_NoRangeSheet!$AA$9</definedName>
    <definedName name="STAT_1_S_53_9" hidden="1">[60]XLR_NoRangeSheet!$CX$9</definedName>
    <definedName name="STAT_1_S_54_10" hidden="1">[60]XLR_NoRangeSheet!$FS$9</definedName>
    <definedName name="STAT_1_S_54_12" hidden="1">[60]XLR_NoRangeSheet!$IP$9</definedName>
    <definedName name="STAT_1_S_54_4" hidden="1">[60]XLR_NoRangeSheet!$BI$8</definedName>
    <definedName name="STAT_1_S_54_5" hidden="1">[60]XLR_NoRangeSheet!$EC$8</definedName>
    <definedName name="STAT_1_S_54_6" hidden="1">[60]XLR_NoRangeSheet!$GW$8</definedName>
    <definedName name="STAT_1_S_54_7" hidden="1">[60]XLR_NoRangeSheet!$AB$9</definedName>
    <definedName name="STAT_1_S_54_9" hidden="1">[60]XLR_NoRangeSheet!$CY$9</definedName>
    <definedName name="STAT_1_S_55_10" hidden="1">[60]XLR_NoRangeSheet!$FT$9</definedName>
    <definedName name="STAT_1_S_55_12" hidden="1">[60]XLR_NoRangeSheet!$IQ$9</definedName>
    <definedName name="STAT_1_S_55_4" hidden="1">[60]XLR_NoRangeSheet!$BJ$8</definedName>
    <definedName name="STAT_1_S_55_5" hidden="1">[60]XLR_NoRangeSheet!$ED$8</definedName>
    <definedName name="STAT_1_S_55_6" hidden="1">[60]XLR_NoRangeSheet!$GX$8</definedName>
    <definedName name="STAT_1_S_55_7" hidden="1">[60]XLR_NoRangeSheet!$AC$9</definedName>
    <definedName name="STAT_1_S_55_9" hidden="1">[60]XLR_NoRangeSheet!$CZ$9</definedName>
    <definedName name="STAT_1_S_56_10" hidden="1">[60]XLR_NoRangeSheet!$FU$9</definedName>
    <definedName name="STAT_1_S_56_12" hidden="1">[60]XLR_NoRangeSheet!$B$10</definedName>
    <definedName name="STAT_1_S_56_4" hidden="1">[60]XLR_NoRangeSheet!$BK$8</definedName>
    <definedName name="STAT_1_S_56_5" hidden="1">[60]XLR_NoRangeSheet!$EE$8</definedName>
    <definedName name="STAT_1_S_56_6" hidden="1">[60]XLR_NoRangeSheet!$GY$8</definedName>
    <definedName name="STAT_1_S_56_7" hidden="1">[60]XLR_NoRangeSheet!$AD$9</definedName>
    <definedName name="STAT_1_S_56_9" hidden="1">[60]XLR_NoRangeSheet!$DA$9</definedName>
    <definedName name="STAT_1_S_57_10" hidden="1">[60]XLR_NoRangeSheet!$FV$9</definedName>
    <definedName name="STAT_1_S_57_12" hidden="1">[60]XLR_NoRangeSheet!$C$10</definedName>
    <definedName name="STAT_1_S_57_4" hidden="1">[60]XLR_NoRangeSheet!$BL$8</definedName>
    <definedName name="STAT_1_S_57_5" hidden="1">[60]XLR_NoRangeSheet!$EF$8</definedName>
    <definedName name="STAT_1_S_57_6" hidden="1">[60]XLR_NoRangeSheet!$GZ$8</definedName>
    <definedName name="STAT_1_S_57_7" hidden="1">[60]XLR_NoRangeSheet!$AE$9</definedName>
    <definedName name="STAT_1_S_57_9" hidden="1">[60]XLR_NoRangeSheet!$DB$9</definedName>
    <definedName name="STAT_1_S_58_10" hidden="1">[60]XLR_NoRangeSheet!$FW$9</definedName>
    <definedName name="STAT_1_S_58_11" hidden="1">[60]XLR_NoRangeSheet!$GN$9</definedName>
    <definedName name="STAT_1_S_58_12" hidden="1">[60]XLR_NoRangeSheet!$D$10</definedName>
    <definedName name="STAT_1_S_58_4" hidden="1">[60]XLR_NoRangeSheet!$BM$8</definedName>
    <definedName name="STAT_1_S_58_5" hidden="1">[60]XLR_NoRangeSheet!$EG$8</definedName>
    <definedName name="STAT_1_S_58_6" hidden="1">[60]XLR_NoRangeSheet!$HA$8</definedName>
    <definedName name="STAT_1_S_58_7" hidden="1">[60]XLR_NoRangeSheet!$AF$9</definedName>
    <definedName name="STAT_1_S_58_8" hidden="1">[60]XLR_NoRangeSheet!$AW$9</definedName>
    <definedName name="STAT_1_S_58_9" hidden="1">[60]XLR_NoRangeSheet!$DC$9</definedName>
    <definedName name="STAT_1_S_59_10" hidden="1">[60]XLR_NoRangeSheet!$FX$9</definedName>
    <definedName name="STAT_1_S_59_12" hidden="1">[60]XLR_NoRangeSheet!$E$10</definedName>
    <definedName name="STAT_1_S_59_4" hidden="1">[60]XLR_NoRangeSheet!$BN$8</definedName>
    <definedName name="STAT_1_S_59_5" hidden="1">[60]XLR_NoRangeSheet!$EH$8</definedName>
    <definedName name="STAT_1_S_59_6" hidden="1">[60]XLR_NoRangeSheet!$HB$8</definedName>
    <definedName name="STAT_1_S_59_7" hidden="1">[60]XLR_NoRangeSheet!$AG$9</definedName>
    <definedName name="STAT_1_S_59_9" hidden="1">[60]XLR_NoRangeSheet!$DD$9</definedName>
    <definedName name="STAT_1_S_6_10" hidden="1">[60]XLR_NoRangeSheet!$DW$9</definedName>
    <definedName name="STAT_1_S_6_12" hidden="1">[60]XLR_NoRangeSheet!$GT$9</definedName>
    <definedName name="STAT_1_S_6_4" hidden="1">[60]XLR_NoRangeSheet!$M$8</definedName>
    <definedName name="STAT_1_S_6_5" hidden="1">[60]XLR_NoRangeSheet!$CG$8</definedName>
    <definedName name="STAT_1_S_6_6" hidden="1">[60]XLR_NoRangeSheet!$FA$8</definedName>
    <definedName name="STAT_1_S_6_7" hidden="1">[60]XLR_NoRangeSheet!$HU$8</definedName>
    <definedName name="STAT_1_S_6_9" hidden="1">[60]XLR_NoRangeSheet!$BC$9</definedName>
    <definedName name="STAT_1_S_60_10" hidden="1">[60]XLR_NoRangeSheet!$FY$9</definedName>
    <definedName name="STAT_1_S_60_12" hidden="1">[60]XLR_NoRangeSheet!$F$10</definedName>
    <definedName name="STAT_1_S_60_4" hidden="1">[60]XLR_NoRangeSheet!$BO$8</definedName>
    <definedName name="STAT_1_S_60_5" hidden="1">[60]XLR_NoRangeSheet!$EI$8</definedName>
    <definedName name="STAT_1_S_60_6" hidden="1">[60]XLR_NoRangeSheet!$HC$8</definedName>
    <definedName name="STAT_1_S_60_7" hidden="1">[60]XLR_NoRangeSheet!$AH$9</definedName>
    <definedName name="STAT_1_S_60_9" hidden="1">[60]XLR_NoRangeSheet!$DE$9</definedName>
    <definedName name="STAT_1_S_61_10" hidden="1">[60]XLR_NoRangeSheet!$FZ$9</definedName>
    <definedName name="STAT_1_S_61_12" hidden="1">[60]XLR_NoRangeSheet!$G$10</definedName>
    <definedName name="STAT_1_S_61_4" hidden="1">[60]XLR_NoRangeSheet!$BP$8</definedName>
    <definedName name="STAT_1_S_61_5" hidden="1">[60]XLR_NoRangeSheet!$EJ$8</definedName>
    <definedName name="STAT_1_S_61_6" hidden="1">[60]XLR_NoRangeSheet!$HD$8</definedName>
    <definedName name="STAT_1_S_61_7" hidden="1">[60]XLR_NoRangeSheet!$AI$9</definedName>
    <definedName name="STAT_1_S_61_9" hidden="1">[60]XLR_NoRangeSheet!$DF$9</definedName>
    <definedName name="STAT_1_S_62_10" hidden="1">[60]XLR_NoRangeSheet!$GA$9</definedName>
    <definedName name="STAT_1_S_62_12" hidden="1">[60]XLR_NoRangeSheet!$H$10</definedName>
    <definedName name="STAT_1_S_62_4" hidden="1">[60]XLR_NoRangeSheet!$BQ$8</definedName>
    <definedName name="STAT_1_S_62_5" hidden="1">[60]XLR_NoRangeSheet!$EK$8</definedName>
    <definedName name="STAT_1_S_62_6" hidden="1">[60]XLR_NoRangeSheet!$HE$8</definedName>
    <definedName name="STAT_1_S_62_7" hidden="1">[60]XLR_NoRangeSheet!$AJ$9</definedName>
    <definedName name="STAT_1_S_62_9" hidden="1">[60]XLR_NoRangeSheet!$DG$9</definedName>
    <definedName name="STAT_1_S_63_10" hidden="1">[60]XLR_NoRangeSheet!$GB$9</definedName>
    <definedName name="STAT_1_S_63_12" hidden="1">[60]XLR_NoRangeSheet!$I$10</definedName>
    <definedName name="STAT_1_S_63_4" hidden="1">[60]XLR_NoRangeSheet!$BR$8</definedName>
    <definedName name="STAT_1_S_63_5" hidden="1">[60]XLR_NoRangeSheet!$EL$8</definedName>
    <definedName name="STAT_1_S_63_6" hidden="1">[60]XLR_NoRangeSheet!$HF$8</definedName>
    <definedName name="STAT_1_S_63_7" hidden="1">[60]XLR_NoRangeSheet!$AK$9</definedName>
    <definedName name="STAT_1_S_63_9" hidden="1">[60]XLR_NoRangeSheet!$DH$9</definedName>
    <definedName name="STAT_1_S_64_10" hidden="1">[60]XLR_NoRangeSheet!$GC$9</definedName>
    <definedName name="STAT_1_S_64_12" hidden="1">[60]XLR_NoRangeSheet!$J$10</definedName>
    <definedName name="STAT_1_S_64_4" hidden="1">[60]XLR_NoRangeSheet!$BS$8</definedName>
    <definedName name="STAT_1_S_64_5" hidden="1">[60]XLR_NoRangeSheet!$EM$8</definedName>
    <definedName name="STAT_1_S_64_6" hidden="1">[60]XLR_NoRangeSheet!$HG$8</definedName>
    <definedName name="STAT_1_S_64_7" hidden="1">[60]XLR_NoRangeSheet!$AL$9</definedName>
    <definedName name="STAT_1_S_64_9" hidden="1">[60]XLR_NoRangeSheet!$DI$9</definedName>
    <definedName name="STAT_1_S_65_10" hidden="1">[60]XLR_NoRangeSheet!$GD$9</definedName>
    <definedName name="STAT_1_S_65_12" hidden="1">[60]XLR_NoRangeSheet!$K$10</definedName>
    <definedName name="STAT_1_S_65_4" hidden="1">[60]XLR_NoRangeSheet!$BT$8</definedName>
    <definedName name="STAT_1_S_65_5" hidden="1">[60]XLR_NoRangeSheet!$EN$8</definedName>
    <definedName name="STAT_1_S_65_6" hidden="1">[60]XLR_NoRangeSheet!$HH$8</definedName>
    <definedName name="STAT_1_S_65_7" hidden="1">[60]XLR_NoRangeSheet!$AM$9</definedName>
    <definedName name="STAT_1_S_65_9" hidden="1">[60]XLR_NoRangeSheet!$DJ$9</definedName>
    <definedName name="STAT_1_S_66_10" hidden="1">[60]XLR_NoRangeSheet!$GE$9</definedName>
    <definedName name="STAT_1_S_66_12" hidden="1">[60]XLR_NoRangeSheet!$L$10</definedName>
    <definedName name="STAT_1_S_66_4" hidden="1">[60]XLR_NoRangeSheet!$BU$8</definedName>
    <definedName name="STAT_1_S_66_5" hidden="1">[60]XLR_NoRangeSheet!$EO$8</definedName>
    <definedName name="STAT_1_S_66_6" hidden="1">[60]XLR_NoRangeSheet!$HI$8</definedName>
    <definedName name="STAT_1_S_66_7" hidden="1">[60]XLR_NoRangeSheet!$AN$9</definedName>
    <definedName name="STAT_1_S_66_9" hidden="1">[60]XLR_NoRangeSheet!$DK$9</definedName>
    <definedName name="STAT_1_S_67_10" hidden="1">[60]XLR_NoRangeSheet!$GF$9</definedName>
    <definedName name="STAT_1_S_67_12" hidden="1">[60]XLR_NoRangeSheet!$M$10</definedName>
    <definedName name="STAT_1_S_67_4" hidden="1">[60]XLR_NoRangeSheet!$BV$8</definedName>
    <definedName name="STAT_1_S_67_5" hidden="1">[60]XLR_NoRangeSheet!$EP$8</definedName>
    <definedName name="STAT_1_S_67_6" hidden="1">[60]XLR_NoRangeSheet!$HJ$8</definedName>
    <definedName name="STAT_1_S_67_7" hidden="1">[60]XLR_NoRangeSheet!$AO$9</definedName>
    <definedName name="STAT_1_S_67_9" hidden="1">[60]XLR_NoRangeSheet!$DL$9</definedName>
    <definedName name="STAT_1_S_68_10" hidden="1">[60]XLR_NoRangeSheet!$GG$9</definedName>
    <definedName name="STAT_1_S_68_12" hidden="1">[60]XLR_NoRangeSheet!$N$10</definedName>
    <definedName name="STAT_1_S_68_4" hidden="1">[60]XLR_NoRangeSheet!$BW$8</definedName>
    <definedName name="STAT_1_S_68_5" hidden="1">[60]XLR_NoRangeSheet!$EQ$8</definedName>
    <definedName name="STAT_1_S_68_6" hidden="1">[60]XLR_NoRangeSheet!$HK$8</definedName>
    <definedName name="STAT_1_S_68_7" hidden="1">[60]XLR_NoRangeSheet!$AP$9</definedName>
    <definedName name="STAT_1_S_68_9" hidden="1">[60]XLR_NoRangeSheet!$DM$9</definedName>
    <definedName name="STAT_1_S_69_10" hidden="1">[60]XLR_NoRangeSheet!$GH$9</definedName>
    <definedName name="STAT_1_S_69_12" hidden="1">[60]XLR_NoRangeSheet!$O$10</definedName>
    <definedName name="STAT_1_S_69_4" hidden="1">[60]XLR_NoRangeSheet!$BX$8</definedName>
    <definedName name="STAT_1_S_69_5" hidden="1">[60]XLR_NoRangeSheet!$ER$8</definedName>
    <definedName name="STAT_1_S_69_6" hidden="1">[60]XLR_NoRangeSheet!$HL$8</definedName>
    <definedName name="STAT_1_S_69_7" hidden="1">[60]XLR_NoRangeSheet!$AQ$9</definedName>
    <definedName name="STAT_1_S_69_9" hidden="1">[60]XLR_NoRangeSheet!$DN$9</definedName>
    <definedName name="STAT_1_S_7_10" hidden="1">[60]XLR_NoRangeSheet!$DX$9</definedName>
    <definedName name="STAT_1_S_7_12" hidden="1">[60]XLR_NoRangeSheet!$GU$9</definedName>
    <definedName name="STAT_1_S_7_4" hidden="1">[60]XLR_NoRangeSheet!$N$8</definedName>
    <definedName name="STAT_1_S_7_5" hidden="1">[60]XLR_NoRangeSheet!$CH$8</definedName>
    <definedName name="STAT_1_S_7_6" hidden="1">[60]XLR_NoRangeSheet!$FB$8</definedName>
    <definedName name="STAT_1_S_7_7" hidden="1">[60]XLR_NoRangeSheet!$HV$8</definedName>
    <definedName name="STAT_1_S_7_9" hidden="1">[60]XLR_NoRangeSheet!$BD$9</definedName>
    <definedName name="STAT_1_S_70_4" hidden="1">[60]XLR_NoRangeSheet!$BY$8</definedName>
    <definedName name="STAT_1_S_70_5" hidden="1">[60]XLR_NoRangeSheet!$ES$8</definedName>
    <definedName name="STAT_1_S_70_6" hidden="1">[60]XLR_NoRangeSheet!$HM$8</definedName>
    <definedName name="STAT_1_S_70_7" hidden="1">[60]XLR_NoRangeSheet!$AR$9</definedName>
    <definedName name="STAT_1_S_71_4" hidden="1">[60]XLR_NoRangeSheet!$BZ$8</definedName>
    <definedName name="STAT_1_S_71_5" hidden="1">[60]XLR_NoRangeSheet!$ET$8</definedName>
    <definedName name="STAT_1_S_71_6" hidden="1">[60]XLR_NoRangeSheet!$HN$8</definedName>
    <definedName name="STAT_1_S_71_7" hidden="1">[60]XLR_NoRangeSheet!$AS$9</definedName>
    <definedName name="STAT_1_S_72_4" hidden="1">[60]XLR_NoRangeSheet!$CA$8</definedName>
    <definedName name="STAT_1_S_72_5" hidden="1">[60]XLR_NoRangeSheet!$EU$8</definedName>
    <definedName name="STAT_1_S_72_6" hidden="1">[60]XLR_NoRangeSheet!$HO$8</definedName>
    <definedName name="STAT_1_S_72_7" hidden="1">[60]XLR_NoRangeSheet!$AT$9</definedName>
    <definedName name="STAT_1_S_8_10" hidden="1">[60]XLR_NoRangeSheet!$DY$9</definedName>
    <definedName name="STAT_1_S_8_12" hidden="1">[60]XLR_NoRangeSheet!$GV$9</definedName>
    <definedName name="STAT_1_S_8_4" hidden="1">[60]XLR_NoRangeSheet!$O$8</definedName>
    <definedName name="STAT_1_S_8_5" hidden="1">[60]XLR_NoRangeSheet!$CI$8</definedName>
    <definedName name="STAT_1_S_8_6" hidden="1">[60]XLR_NoRangeSheet!$FC$8</definedName>
    <definedName name="STAT_1_S_8_7" hidden="1">[60]XLR_NoRangeSheet!$HW$8</definedName>
    <definedName name="STAT_1_S_8_9" hidden="1">[60]XLR_NoRangeSheet!$BE$9</definedName>
    <definedName name="STAT_1_S_9_10" hidden="1">[60]XLR_NoRangeSheet!$DZ$9</definedName>
    <definedName name="STAT_1_S_9_12" hidden="1">[60]XLR_NoRangeSheet!$GW$9</definedName>
    <definedName name="STAT_1_S_9_4" hidden="1">[60]XLR_NoRangeSheet!$P$8</definedName>
    <definedName name="STAT_1_S_9_5" hidden="1">[60]XLR_NoRangeSheet!$CJ$8</definedName>
    <definedName name="STAT_1_S_9_6" hidden="1">[60]XLR_NoRangeSheet!$FD$8</definedName>
    <definedName name="STAT_1_S_9_7" hidden="1">[60]XLR_NoRangeSheet!$HX$8</definedName>
    <definedName name="STAT_1_S_9_9" hidden="1">[60]XLR_NoRangeSheet!$BF$9</definedName>
    <definedName name="STAT_1_S_90_10" hidden="1">[60]XLR_NoRangeSheet!$GI$9</definedName>
    <definedName name="STAT_1_S_90_9" hidden="1">[60]XLR_NoRangeSheet!$DO$9</definedName>
    <definedName name="STAT_1_S_91_10" hidden="1">[60]XLR_NoRangeSheet!$GJ$9</definedName>
    <definedName name="STAT_1_S_91_9" hidden="1">[60]XLR_NoRangeSheet!$DP$9</definedName>
    <definedName name="STAT_1_S_92_10" hidden="1">[60]XLR_NoRangeSheet!$GK$9</definedName>
    <definedName name="STAT_1_S_92_9" hidden="1">[60]XLR_NoRangeSheet!$DQ$9</definedName>
    <definedName name="STAT_1_STUFF_A" hidden="1">[60]XLR_NoRangeSheet!$S$10</definedName>
    <definedName name="STAT_1_STUFF_B" hidden="1">[60]XLR_NoRangeSheet!$T$10</definedName>
    <definedName name="STOCK_BUY" localSheetId="0">#REF!</definedName>
    <definedName name="STOCK_BUY" localSheetId="1">#REF!</definedName>
    <definedName name="STOCK_BUY" localSheetId="2">#REF!</definedName>
    <definedName name="STOCK_BUY" localSheetId="3">#REF!</definedName>
    <definedName name="STOCK_BUY">#REF!</definedName>
    <definedName name="STOCK_SALE" localSheetId="0">#REF!</definedName>
    <definedName name="STOCK_SALE" localSheetId="1">#REF!</definedName>
    <definedName name="STOCK_SALE" localSheetId="2">#REF!</definedName>
    <definedName name="STOCK_SALE" localSheetId="3">#REF!</definedName>
    <definedName name="STOCK_SALE">#REF!</definedName>
    <definedName name="STR_10" localSheetId="0">#REF!</definedName>
    <definedName name="STR_10" localSheetId="1">#REF!</definedName>
    <definedName name="STR_10" localSheetId="2">#REF!</definedName>
    <definedName name="STR_10" localSheetId="3">#REF!</definedName>
    <definedName name="STR_10">#REF!</definedName>
    <definedName name="STR_10_" localSheetId="0">#REF!</definedName>
    <definedName name="STR_10_" localSheetId="1">#REF!</definedName>
    <definedName name="STR_10_" localSheetId="2">#REF!</definedName>
    <definedName name="STR_10_" localSheetId="3">#REF!</definedName>
    <definedName name="STR_10_">#REF!</definedName>
    <definedName name="STR_11" localSheetId="0">#REF!</definedName>
    <definedName name="STR_11" localSheetId="1">#REF!</definedName>
    <definedName name="STR_11" localSheetId="2">#REF!</definedName>
    <definedName name="STR_11" localSheetId="3">#REF!</definedName>
    <definedName name="STR_11">#REF!</definedName>
    <definedName name="STR_11_" localSheetId="0">#REF!</definedName>
    <definedName name="STR_11_" localSheetId="1">#REF!</definedName>
    <definedName name="STR_11_" localSheetId="2">#REF!</definedName>
    <definedName name="STR_11_" localSheetId="3">#REF!</definedName>
    <definedName name="STR_11_">#REF!</definedName>
    <definedName name="STR_11A" localSheetId="0">#REF!</definedName>
    <definedName name="STR_11A" localSheetId="1">#REF!</definedName>
    <definedName name="STR_11A" localSheetId="2">#REF!</definedName>
    <definedName name="STR_11A" localSheetId="3">#REF!</definedName>
    <definedName name="STR_11A">#REF!</definedName>
    <definedName name="STR_11A_" localSheetId="0">#REF!</definedName>
    <definedName name="STR_11A_" localSheetId="1">#REF!</definedName>
    <definedName name="STR_11A_" localSheetId="2">#REF!</definedName>
    <definedName name="STR_11A_" localSheetId="3">#REF!</definedName>
    <definedName name="STR_11A_">#REF!</definedName>
    <definedName name="STR_13">'[4]23.4н'!$Q$24:$Q$26</definedName>
    <definedName name="STR_15">'[4]23.4н'!$S$24:$S$26</definedName>
    <definedName name="STR_15_" localSheetId="0">#REF!</definedName>
    <definedName name="STR_15_" localSheetId="1">#REF!</definedName>
    <definedName name="STR_15_" localSheetId="2">#REF!</definedName>
    <definedName name="STR_15_" localSheetId="3">#REF!</definedName>
    <definedName name="STR_15_">#REF!</definedName>
    <definedName name="STR_16" localSheetId="0">#REF!</definedName>
    <definedName name="STR_16" localSheetId="1">#REF!</definedName>
    <definedName name="STR_16" localSheetId="2">#REF!</definedName>
    <definedName name="STR_16" localSheetId="3">#REF!</definedName>
    <definedName name="STR_16">#REF!</definedName>
    <definedName name="STR_16_" localSheetId="0">#REF!</definedName>
    <definedName name="STR_16_" localSheetId="1">#REF!</definedName>
    <definedName name="STR_16_" localSheetId="2">#REF!</definedName>
    <definedName name="STR_16_" localSheetId="3">#REF!</definedName>
    <definedName name="STR_16_">#REF!</definedName>
    <definedName name="STR_17" localSheetId="0">#REF!</definedName>
    <definedName name="STR_17" localSheetId="1">#REF!</definedName>
    <definedName name="STR_17" localSheetId="2">#REF!</definedName>
    <definedName name="STR_17" localSheetId="3">#REF!</definedName>
    <definedName name="STR_17">#REF!</definedName>
    <definedName name="STR_17_" localSheetId="0">#REF!</definedName>
    <definedName name="STR_17_" localSheetId="1">#REF!</definedName>
    <definedName name="STR_17_" localSheetId="2">#REF!</definedName>
    <definedName name="STR_17_" localSheetId="3">#REF!</definedName>
    <definedName name="STR_17_">#REF!</definedName>
    <definedName name="STR_17A" localSheetId="0">#REF!</definedName>
    <definedName name="STR_17A" localSheetId="1">#REF!</definedName>
    <definedName name="STR_17A" localSheetId="2">#REF!</definedName>
    <definedName name="STR_17A" localSheetId="3">#REF!</definedName>
    <definedName name="STR_17A">#REF!</definedName>
    <definedName name="STR_17A_" localSheetId="0">#REF!</definedName>
    <definedName name="STR_17A_" localSheetId="1">#REF!</definedName>
    <definedName name="STR_17A_" localSheetId="2">#REF!</definedName>
    <definedName name="STR_17A_" localSheetId="3">#REF!</definedName>
    <definedName name="STR_17A_">#REF!</definedName>
    <definedName name="STR_18_" localSheetId="0">#REF!</definedName>
    <definedName name="STR_18_" localSheetId="1">#REF!</definedName>
    <definedName name="STR_18_" localSheetId="2">#REF!</definedName>
    <definedName name="STR_18_" localSheetId="3">#REF!</definedName>
    <definedName name="STR_18_">#REF!</definedName>
    <definedName name="STR_19_" localSheetId="0">#REF!</definedName>
    <definedName name="STR_19_" localSheetId="1">#REF!</definedName>
    <definedName name="STR_19_" localSheetId="2">#REF!</definedName>
    <definedName name="STR_19_" localSheetId="3">#REF!</definedName>
    <definedName name="STR_19_">#REF!</definedName>
    <definedName name="STR_2">'[4]23.9н'!$B$27:$B$29</definedName>
    <definedName name="STR_3">'[4]23.9н'!$C$27:$C$28</definedName>
    <definedName name="STR_3_">'[4]23.9н'!$E$27:$E$29</definedName>
    <definedName name="STR_3A">'[4]23.9н'!$D$27:$D$28</definedName>
    <definedName name="STR_3A_">'[4]23.9н'!$F$27:$F$29</definedName>
    <definedName name="STR_4A">'[4]23.4н'!$E$24:$E$26</definedName>
    <definedName name="STR_5">'[4]23.4н'!$F$24:$F$26</definedName>
    <definedName name="STR_6">'[4]23.4н'!$G$24:$G$26</definedName>
    <definedName name="STR_6_">'[4]23.4н'!$I$24:$I$26</definedName>
    <definedName name="STR_6A">'[4]23.4н'!$H$24:$H$26</definedName>
    <definedName name="STR_6A_">'[4]23.4н'!$J$24:$J$26</definedName>
    <definedName name="STR_7">'[4]23.4н'!$K$24:$K$26</definedName>
    <definedName name="STR_7_" localSheetId="0">#REF!</definedName>
    <definedName name="STR_7_" localSheetId="1">#REF!</definedName>
    <definedName name="STR_7_" localSheetId="2">#REF!</definedName>
    <definedName name="STR_7_" localSheetId="3">#REF!</definedName>
    <definedName name="STR_7_">#REF!</definedName>
    <definedName name="STR_7A" localSheetId="0">#REF!</definedName>
    <definedName name="STR_7A" localSheetId="1">#REF!</definedName>
    <definedName name="STR_7A" localSheetId="2">#REF!</definedName>
    <definedName name="STR_7A" localSheetId="3">#REF!</definedName>
    <definedName name="STR_7A">#REF!</definedName>
    <definedName name="STR_7A_" localSheetId="0">#REF!</definedName>
    <definedName name="STR_7A_" localSheetId="1">#REF!</definedName>
    <definedName name="STR_7A_" localSheetId="2">#REF!</definedName>
    <definedName name="STR_7A_" localSheetId="3">#REF!</definedName>
    <definedName name="STR_7A_">#REF!</definedName>
    <definedName name="STR_8">'[4]23.4н'!$L$24:$L$26</definedName>
    <definedName name="STR_8_">'[4]23.4н'!$N$24:$N$26</definedName>
    <definedName name="STR_8A">'[4]23.4н'!$M$24:$M$26</definedName>
    <definedName name="STR_8A_">'[4]23.4н'!$O$24:$O$26</definedName>
    <definedName name="STR_9" localSheetId="0">#REF!</definedName>
    <definedName name="STR_9" localSheetId="1">#REF!</definedName>
    <definedName name="STR_9" localSheetId="2">#REF!</definedName>
    <definedName name="STR_9" localSheetId="3">#REF!</definedName>
    <definedName name="STR_9">#REF!</definedName>
    <definedName name="STR_9_" localSheetId="0">#REF!</definedName>
    <definedName name="STR_9_" localSheetId="1">#REF!</definedName>
    <definedName name="STR_9_" localSheetId="2">#REF!</definedName>
    <definedName name="STR_9_" localSheetId="3">#REF!</definedName>
    <definedName name="STR_9_">#REF!</definedName>
    <definedName name="STR_9A" localSheetId="0">#REF!</definedName>
    <definedName name="STR_9A" localSheetId="1">#REF!</definedName>
    <definedName name="STR_9A" localSheetId="2">#REF!</definedName>
    <definedName name="STR_9A" localSheetId="3">#REF!</definedName>
    <definedName name="STR_9A">#REF!</definedName>
    <definedName name="STR_9A_" localSheetId="0">#REF!</definedName>
    <definedName name="STR_9A_" localSheetId="1">#REF!</definedName>
    <definedName name="STR_9A_" localSheetId="2">#REF!</definedName>
    <definedName name="STR_9A_" localSheetId="3">#REF!</definedName>
    <definedName name="STR_9A_">#REF!</definedName>
    <definedName name="STR1_3" localSheetId="0">#REF!</definedName>
    <definedName name="STR1_3" localSheetId="1">#REF!</definedName>
    <definedName name="STR1_3" localSheetId="2">#REF!</definedName>
    <definedName name="STR1_3" localSheetId="3">#REF!</definedName>
    <definedName name="STR1_3">#REF!</definedName>
    <definedName name="STR1_4" localSheetId="0">#REF!</definedName>
    <definedName name="STR1_4" localSheetId="1">#REF!</definedName>
    <definedName name="STR1_4" localSheetId="2">#REF!</definedName>
    <definedName name="STR1_4" localSheetId="3">#REF!</definedName>
    <definedName name="STR1_4">#REF!</definedName>
    <definedName name="STR10_3" localSheetId="0">#REF!</definedName>
    <definedName name="STR10_3" localSheetId="1">#REF!</definedName>
    <definedName name="STR10_3" localSheetId="2">#REF!</definedName>
    <definedName name="STR10_3" localSheetId="3">#REF!</definedName>
    <definedName name="STR10_3">#REF!</definedName>
    <definedName name="STR10_4" localSheetId="0">#REF!</definedName>
    <definedName name="STR10_4" localSheetId="1">#REF!</definedName>
    <definedName name="STR10_4" localSheetId="2">#REF!</definedName>
    <definedName name="STR10_4" localSheetId="3">#REF!</definedName>
    <definedName name="STR10_4">#REF!</definedName>
    <definedName name="STR11_3" localSheetId="0">#REF!</definedName>
    <definedName name="STR11_3" localSheetId="1">#REF!</definedName>
    <definedName name="STR11_3" localSheetId="2">#REF!</definedName>
    <definedName name="STR11_3" localSheetId="3">#REF!</definedName>
    <definedName name="STR11_3">#REF!</definedName>
    <definedName name="STR11_4" localSheetId="0">#REF!</definedName>
    <definedName name="STR11_4" localSheetId="1">#REF!</definedName>
    <definedName name="STR11_4" localSheetId="2">#REF!</definedName>
    <definedName name="STR11_4" localSheetId="3">#REF!</definedName>
    <definedName name="STR11_4">#REF!</definedName>
    <definedName name="STR12_3" localSheetId="0">#REF!</definedName>
    <definedName name="STR12_3" localSheetId="1">#REF!</definedName>
    <definedName name="STR12_3" localSheetId="2">#REF!</definedName>
    <definedName name="STR12_3" localSheetId="3">#REF!</definedName>
    <definedName name="STR12_3">#REF!</definedName>
    <definedName name="STR12_4" localSheetId="0">#REF!</definedName>
    <definedName name="STR12_4" localSheetId="1">#REF!</definedName>
    <definedName name="STR12_4" localSheetId="2">#REF!</definedName>
    <definedName name="STR12_4" localSheetId="3">#REF!</definedName>
    <definedName name="STR12_4">#REF!</definedName>
    <definedName name="STR13_3" localSheetId="0">#REF!</definedName>
    <definedName name="STR13_3" localSheetId="1">#REF!</definedName>
    <definedName name="STR13_3" localSheetId="2">#REF!</definedName>
    <definedName name="STR13_3" localSheetId="3">#REF!</definedName>
    <definedName name="STR13_3">#REF!</definedName>
    <definedName name="STR13_4" localSheetId="0">#REF!</definedName>
    <definedName name="STR13_4" localSheetId="1">#REF!</definedName>
    <definedName name="STR13_4" localSheetId="2">#REF!</definedName>
    <definedName name="STR13_4" localSheetId="3">#REF!</definedName>
    <definedName name="STR13_4">#REF!</definedName>
    <definedName name="STR14_3" localSheetId="0">#REF!</definedName>
    <definedName name="STR14_3" localSheetId="1">#REF!</definedName>
    <definedName name="STR14_3" localSheetId="2">#REF!</definedName>
    <definedName name="STR14_3" localSheetId="3">#REF!</definedName>
    <definedName name="STR14_3">#REF!</definedName>
    <definedName name="STR14_4" localSheetId="0">#REF!</definedName>
    <definedName name="STR14_4" localSheetId="1">#REF!</definedName>
    <definedName name="STR14_4" localSheetId="2">#REF!</definedName>
    <definedName name="STR14_4" localSheetId="3">#REF!</definedName>
    <definedName name="STR14_4">#REF!</definedName>
    <definedName name="STR15_3" localSheetId="0">#REF!</definedName>
    <definedName name="STR15_3" localSheetId="1">#REF!</definedName>
    <definedName name="STR15_3" localSheetId="2">#REF!</definedName>
    <definedName name="STR15_3" localSheetId="3">#REF!</definedName>
    <definedName name="STR15_3">#REF!</definedName>
    <definedName name="STR15_4" localSheetId="0">#REF!</definedName>
    <definedName name="STR15_4" localSheetId="1">#REF!</definedName>
    <definedName name="STR15_4" localSheetId="2">#REF!</definedName>
    <definedName name="STR15_4" localSheetId="3">#REF!</definedName>
    <definedName name="STR15_4">#REF!</definedName>
    <definedName name="STR16_3" localSheetId="0">#REF!</definedName>
    <definedName name="STR16_3" localSheetId="1">#REF!</definedName>
    <definedName name="STR16_3" localSheetId="2">#REF!</definedName>
    <definedName name="STR16_3" localSheetId="3">#REF!</definedName>
    <definedName name="STR16_3">#REF!</definedName>
    <definedName name="STR16_4" localSheetId="0">#REF!</definedName>
    <definedName name="STR16_4" localSheetId="1">#REF!</definedName>
    <definedName name="STR16_4" localSheetId="2">#REF!</definedName>
    <definedName name="STR16_4" localSheetId="3">#REF!</definedName>
    <definedName name="STR16_4">#REF!</definedName>
    <definedName name="STR17_3" localSheetId="0">#REF!</definedName>
    <definedName name="STR17_3" localSheetId="1">#REF!</definedName>
    <definedName name="STR17_3" localSheetId="2">#REF!</definedName>
    <definedName name="STR17_3" localSheetId="3">#REF!</definedName>
    <definedName name="STR17_3">#REF!</definedName>
    <definedName name="STR17_4" localSheetId="0">#REF!</definedName>
    <definedName name="STR17_4" localSheetId="1">#REF!</definedName>
    <definedName name="STR17_4" localSheetId="2">#REF!</definedName>
    <definedName name="STR17_4" localSheetId="3">#REF!</definedName>
    <definedName name="STR17_4">#REF!</definedName>
    <definedName name="STR18_3" localSheetId="0">#REF!</definedName>
    <definedName name="STR18_3" localSheetId="1">#REF!</definedName>
    <definedName name="STR18_3" localSheetId="2">#REF!</definedName>
    <definedName name="STR18_3" localSheetId="3">#REF!</definedName>
    <definedName name="STR18_3">#REF!</definedName>
    <definedName name="STR18_4" localSheetId="0">#REF!</definedName>
    <definedName name="STR18_4" localSheetId="1">#REF!</definedName>
    <definedName name="STR18_4" localSheetId="2">#REF!</definedName>
    <definedName name="STR18_4" localSheetId="3">#REF!</definedName>
    <definedName name="STR18_4">#REF!</definedName>
    <definedName name="STR19_3" localSheetId="0">#REF!</definedName>
    <definedName name="STR19_3" localSheetId="1">#REF!</definedName>
    <definedName name="STR19_3" localSheetId="2">#REF!</definedName>
    <definedName name="STR19_3" localSheetId="3">#REF!</definedName>
    <definedName name="STR19_3">#REF!</definedName>
    <definedName name="STR19_4" localSheetId="0">#REF!</definedName>
    <definedName name="STR19_4" localSheetId="1">#REF!</definedName>
    <definedName name="STR19_4" localSheetId="2">#REF!</definedName>
    <definedName name="STR19_4" localSheetId="3">#REF!</definedName>
    <definedName name="STR19_4">#REF!</definedName>
    <definedName name="STR2_3" localSheetId="0">#REF!</definedName>
    <definedName name="STR2_3" localSheetId="1">#REF!</definedName>
    <definedName name="STR2_3" localSheetId="2">#REF!</definedName>
    <definedName name="STR2_3" localSheetId="3">#REF!</definedName>
    <definedName name="STR2_3">#REF!</definedName>
    <definedName name="STR2_4" localSheetId="0">#REF!</definedName>
    <definedName name="STR2_4" localSheetId="1">#REF!</definedName>
    <definedName name="STR2_4" localSheetId="2">#REF!</definedName>
    <definedName name="STR2_4" localSheetId="3">#REF!</definedName>
    <definedName name="STR2_4">#REF!</definedName>
    <definedName name="STR20_3" localSheetId="0">#REF!</definedName>
    <definedName name="STR20_3" localSheetId="1">#REF!</definedName>
    <definedName name="STR20_3" localSheetId="2">#REF!</definedName>
    <definedName name="STR20_3" localSheetId="3">#REF!</definedName>
    <definedName name="STR20_3">#REF!</definedName>
    <definedName name="STR20_4" localSheetId="0">#REF!</definedName>
    <definedName name="STR20_4" localSheetId="1">#REF!</definedName>
    <definedName name="STR20_4" localSheetId="2">#REF!</definedName>
    <definedName name="STR20_4" localSheetId="3">#REF!</definedName>
    <definedName name="STR20_4">#REF!</definedName>
    <definedName name="STR21_3" localSheetId="0">#REF!</definedName>
    <definedName name="STR21_3" localSheetId="1">#REF!</definedName>
    <definedName name="STR21_3" localSheetId="2">#REF!</definedName>
    <definedName name="STR21_3" localSheetId="3">#REF!</definedName>
    <definedName name="STR21_3">#REF!</definedName>
    <definedName name="STR21_4" localSheetId="0">#REF!</definedName>
    <definedName name="STR21_4" localSheetId="1">#REF!</definedName>
    <definedName name="STR21_4" localSheetId="2">#REF!</definedName>
    <definedName name="STR21_4" localSheetId="3">#REF!</definedName>
    <definedName name="STR21_4">#REF!</definedName>
    <definedName name="STR22_3" localSheetId="0">#REF!</definedName>
    <definedName name="STR22_3" localSheetId="1">#REF!</definedName>
    <definedName name="STR22_3" localSheetId="2">#REF!</definedName>
    <definedName name="STR22_3" localSheetId="3">#REF!</definedName>
    <definedName name="STR22_3">#REF!</definedName>
    <definedName name="STR22_4" localSheetId="0">#REF!</definedName>
    <definedName name="STR22_4" localSheetId="1">#REF!</definedName>
    <definedName name="STR22_4" localSheetId="2">#REF!</definedName>
    <definedName name="STR22_4" localSheetId="3">#REF!</definedName>
    <definedName name="STR22_4">#REF!</definedName>
    <definedName name="STR23_3" localSheetId="0">#REF!</definedName>
    <definedName name="STR23_3" localSheetId="1">#REF!</definedName>
    <definedName name="STR23_3" localSheetId="2">#REF!</definedName>
    <definedName name="STR23_3" localSheetId="3">#REF!</definedName>
    <definedName name="STR23_3">#REF!</definedName>
    <definedName name="STR23_4" localSheetId="0">#REF!</definedName>
    <definedName name="STR23_4" localSheetId="1">#REF!</definedName>
    <definedName name="STR23_4" localSheetId="2">#REF!</definedName>
    <definedName name="STR23_4" localSheetId="3">#REF!</definedName>
    <definedName name="STR23_4">#REF!</definedName>
    <definedName name="STR24_1_3" localSheetId="0">#REF!</definedName>
    <definedName name="STR24_1_3" localSheetId="1">#REF!</definedName>
    <definedName name="STR24_1_3" localSheetId="2">#REF!</definedName>
    <definedName name="STR24_1_3" localSheetId="3">#REF!</definedName>
    <definedName name="STR24_1_3">#REF!</definedName>
    <definedName name="STR24_1_4" localSheetId="0">#REF!</definedName>
    <definedName name="STR24_1_4" localSheetId="1">#REF!</definedName>
    <definedName name="STR24_1_4" localSheetId="2">#REF!</definedName>
    <definedName name="STR24_1_4" localSheetId="3">#REF!</definedName>
    <definedName name="STR24_1_4">#REF!</definedName>
    <definedName name="STR24_2_3" localSheetId="0">#REF!</definedName>
    <definedName name="STR24_2_3" localSheetId="1">#REF!</definedName>
    <definedName name="STR24_2_3" localSheetId="2">#REF!</definedName>
    <definedName name="STR24_2_3" localSheetId="3">#REF!</definedName>
    <definedName name="STR24_2_3">#REF!</definedName>
    <definedName name="STR24_2_4" localSheetId="0">#REF!</definedName>
    <definedName name="STR24_2_4" localSheetId="1">#REF!</definedName>
    <definedName name="STR24_2_4" localSheetId="2">#REF!</definedName>
    <definedName name="STR24_2_4" localSheetId="3">#REF!</definedName>
    <definedName name="STR24_2_4">#REF!</definedName>
    <definedName name="STR24_3" localSheetId="0">#REF!</definedName>
    <definedName name="STR24_3" localSheetId="1">#REF!</definedName>
    <definedName name="STR24_3" localSheetId="2">#REF!</definedName>
    <definedName name="STR24_3" localSheetId="3">#REF!</definedName>
    <definedName name="STR24_3">#REF!</definedName>
    <definedName name="STR24_4" localSheetId="0">#REF!</definedName>
    <definedName name="STR24_4" localSheetId="1">#REF!</definedName>
    <definedName name="STR24_4" localSheetId="2">#REF!</definedName>
    <definedName name="STR24_4" localSheetId="3">#REF!</definedName>
    <definedName name="STR24_4">#REF!</definedName>
    <definedName name="STR25_3" localSheetId="0">#REF!</definedName>
    <definedName name="STR25_3" localSheetId="1">#REF!</definedName>
    <definedName name="STR25_3" localSheetId="2">#REF!</definedName>
    <definedName name="STR25_3" localSheetId="3">#REF!</definedName>
    <definedName name="STR25_3">#REF!</definedName>
    <definedName name="STR25_4" localSheetId="0">#REF!</definedName>
    <definedName name="STR25_4" localSheetId="1">#REF!</definedName>
    <definedName name="STR25_4" localSheetId="2">#REF!</definedName>
    <definedName name="STR25_4" localSheetId="3">#REF!</definedName>
    <definedName name="STR25_4">#REF!</definedName>
    <definedName name="STR26_3" localSheetId="0">#REF!</definedName>
    <definedName name="STR26_3" localSheetId="1">#REF!</definedName>
    <definedName name="STR26_3" localSheetId="2">#REF!</definedName>
    <definedName name="STR26_3" localSheetId="3">#REF!</definedName>
    <definedName name="STR26_3">#REF!</definedName>
    <definedName name="STR26_4" localSheetId="0">#REF!</definedName>
    <definedName name="STR26_4" localSheetId="1">#REF!</definedName>
    <definedName name="STR26_4" localSheetId="2">#REF!</definedName>
    <definedName name="STR26_4" localSheetId="3">#REF!</definedName>
    <definedName name="STR26_4">#REF!</definedName>
    <definedName name="STR27_3" localSheetId="0">#REF!</definedName>
    <definedName name="STR27_3" localSheetId="1">#REF!</definedName>
    <definedName name="STR27_3" localSheetId="2">#REF!</definedName>
    <definedName name="STR27_3" localSheetId="3">#REF!</definedName>
    <definedName name="STR27_3">#REF!</definedName>
    <definedName name="STR27_4" localSheetId="0">#REF!</definedName>
    <definedName name="STR27_4" localSheetId="1">#REF!</definedName>
    <definedName name="STR27_4" localSheetId="2">#REF!</definedName>
    <definedName name="STR27_4" localSheetId="3">#REF!</definedName>
    <definedName name="STR27_4">#REF!</definedName>
    <definedName name="STR28_3" localSheetId="0">#REF!</definedName>
    <definedName name="STR28_3" localSheetId="1">#REF!</definedName>
    <definedName name="STR28_3" localSheetId="2">#REF!</definedName>
    <definedName name="STR28_3" localSheetId="3">#REF!</definedName>
    <definedName name="STR28_3">#REF!</definedName>
    <definedName name="STR28_4" localSheetId="0">#REF!</definedName>
    <definedName name="STR28_4" localSheetId="1">#REF!</definedName>
    <definedName name="STR28_4" localSheetId="2">#REF!</definedName>
    <definedName name="STR28_4" localSheetId="3">#REF!</definedName>
    <definedName name="STR28_4">#REF!</definedName>
    <definedName name="STR29_3" localSheetId="0">#REF!</definedName>
    <definedName name="STR29_3" localSheetId="1">#REF!</definedName>
    <definedName name="STR29_3" localSheetId="2">#REF!</definedName>
    <definedName name="STR29_3" localSheetId="3">#REF!</definedName>
    <definedName name="STR29_3">#REF!</definedName>
    <definedName name="STR29_4" localSheetId="0">#REF!</definedName>
    <definedName name="STR29_4" localSheetId="1">#REF!</definedName>
    <definedName name="STR29_4" localSheetId="2">#REF!</definedName>
    <definedName name="STR29_4" localSheetId="3">#REF!</definedName>
    <definedName name="STR29_4">#REF!</definedName>
    <definedName name="STR3_3" localSheetId="0">#REF!</definedName>
    <definedName name="STR3_3" localSheetId="1">#REF!</definedName>
    <definedName name="STR3_3" localSheetId="2">#REF!</definedName>
    <definedName name="STR3_3" localSheetId="3">#REF!</definedName>
    <definedName name="STR3_3">#REF!</definedName>
    <definedName name="STR3_4" localSheetId="0">#REF!</definedName>
    <definedName name="STR3_4" localSheetId="1">#REF!</definedName>
    <definedName name="STR3_4" localSheetId="2">#REF!</definedName>
    <definedName name="STR3_4" localSheetId="3">#REF!</definedName>
    <definedName name="STR3_4">#REF!</definedName>
    <definedName name="STR30_3" localSheetId="0">#REF!</definedName>
    <definedName name="STR30_3" localSheetId="1">#REF!</definedName>
    <definedName name="STR30_3" localSheetId="2">#REF!</definedName>
    <definedName name="STR30_3" localSheetId="3">#REF!</definedName>
    <definedName name="STR30_3">#REF!</definedName>
    <definedName name="STR30_4" localSheetId="0">#REF!</definedName>
    <definedName name="STR30_4" localSheetId="1">#REF!</definedName>
    <definedName name="STR30_4" localSheetId="2">#REF!</definedName>
    <definedName name="STR30_4" localSheetId="3">#REF!</definedName>
    <definedName name="STR30_4">#REF!</definedName>
    <definedName name="STR31_3" localSheetId="0">#REF!</definedName>
    <definedName name="STR31_3" localSheetId="1">#REF!</definedName>
    <definedName name="STR31_3" localSheetId="2">#REF!</definedName>
    <definedName name="STR31_3" localSheetId="3">#REF!</definedName>
    <definedName name="STR31_3">#REF!</definedName>
    <definedName name="STR31_4" localSheetId="0">#REF!</definedName>
    <definedName name="STR31_4" localSheetId="1">#REF!</definedName>
    <definedName name="STR31_4" localSheetId="2">#REF!</definedName>
    <definedName name="STR31_4" localSheetId="3">#REF!</definedName>
    <definedName name="STR31_4">#REF!</definedName>
    <definedName name="STR32_3" localSheetId="0">#REF!</definedName>
    <definedName name="STR32_3" localSheetId="1">#REF!</definedName>
    <definedName name="STR32_3" localSheetId="2">#REF!</definedName>
    <definedName name="STR32_3" localSheetId="3">#REF!</definedName>
    <definedName name="STR32_3">#REF!</definedName>
    <definedName name="STR32_4" localSheetId="0">#REF!</definedName>
    <definedName name="STR32_4" localSheetId="1">#REF!</definedName>
    <definedName name="STR32_4" localSheetId="2">#REF!</definedName>
    <definedName name="STR32_4" localSheetId="3">#REF!</definedName>
    <definedName name="STR32_4">#REF!</definedName>
    <definedName name="STR4_3" localSheetId="0">#REF!</definedName>
    <definedName name="STR4_3" localSheetId="1">#REF!</definedName>
    <definedName name="STR4_3" localSheetId="2">#REF!</definedName>
    <definedName name="STR4_3" localSheetId="3">#REF!</definedName>
    <definedName name="STR4_3">#REF!</definedName>
    <definedName name="STR4_4" localSheetId="0">#REF!</definedName>
    <definedName name="STR4_4" localSheetId="1">#REF!</definedName>
    <definedName name="STR4_4" localSheetId="2">#REF!</definedName>
    <definedName name="STR4_4" localSheetId="3">#REF!</definedName>
    <definedName name="STR4_4">#REF!</definedName>
    <definedName name="STR5_3" localSheetId="0">#REF!</definedName>
    <definedName name="STR5_3" localSheetId="1">#REF!</definedName>
    <definedName name="STR5_3" localSheetId="2">#REF!</definedName>
    <definedName name="STR5_3" localSheetId="3">#REF!</definedName>
    <definedName name="STR5_3">#REF!</definedName>
    <definedName name="STR5_4" localSheetId="0">#REF!</definedName>
    <definedName name="STR5_4" localSheetId="1">#REF!</definedName>
    <definedName name="STR5_4" localSheetId="2">#REF!</definedName>
    <definedName name="STR5_4" localSheetId="3">#REF!</definedName>
    <definedName name="STR5_4">#REF!</definedName>
    <definedName name="STR6_3" localSheetId="0">#REF!</definedName>
    <definedName name="STR6_3" localSheetId="1">#REF!</definedName>
    <definedName name="STR6_3" localSheetId="2">#REF!</definedName>
    <definedName name="STR6_3" localSheetId="3">#REF!</definedName>
    <definedName name="STR6_3">#REF!</definedName>
    <definedName name="STR6_4" localSheetId="0">#REF!</definedName>
    <definedName name="STR6_4" localSheetId="1">#REF!</definedName>
    <definedName name="STR6_4" localSheetId="2">#REF!</definedName>
    <definedName name="STR6_4" localSheetId="3">#REF!</definedName>
    <definedName name="STR6_4">#REF!</definedName>
    <definedName name="STR7_3" localSheetId="0">#REF!</definedName>
    <definedName name="STR7_3" localSheetId="1">#REF!</definedName>
    <definedName name="STR7_3" localSheetId="2">#REF!</definedName>
    <definedName name="STR7_3" localSheetId="3">#REF!</definedName>
    <definedName name="STR7_3">#REF!</definedName>
    <definedName name="STR7_4" localSheetId="0">#REF!</definedName>
    <definedName name="STR7_4" localSheetId="1">#REF!</definedName>
    <definedName name="STR7_4" localSheetId="2">#REF!</definedName>
    <definedName name="STR7_4" localSheetId="3">#REF!</definedName>
    <definedName name="STR7_4">#REF!</definedName>
    <definedName name="STR8_3" localSheetId="0">#REF!</definedName>
    <definedName name="STR8_3" localSheetId="1">#REF!</definedName>
    <definedName name="STR8_3" localSheetId="2">#REF!</definedName>
    <definedName name="STR8_3" localSheetId="3">#REF!</definedName>
    <definedName name="STR8_3">#REF!</definedName>
    <definedName name="STR8_4" localSheetId="0">#REF!</definedName>
    <definedName name="STR8_4" localSheetId="1">#REF!</definedName>
    <definedName name="STR8_4" localSheetId="2">#REF!</definedName>
    <definedName name="STR8_4" localSheetId="3">#REF!</definedName>
    <definedName name="STR8_4">#REF!</definedName>
    <definedName name="STR9_3" localSheetId="0">#REF!</definedName>
    <definedName name="STR9_3" localSheetId="1">#REF!</definedName>
    <definedName name="STR9_3" localSheetId="2">#REF!</definedName>
    <definedName name="STR9_3" localSheetId="3">#REF!</definedName>
    <definedName name="STR9_3">#REF!</definedName>
    <definedName name="STR9_4" localSheetId="0">#REF!</definedName>
    <definedName name="STR9_4" localSheetId="1">#REF!</definedName>
    <definedName name="STR9_4" localSheetId="2">#REF!</definedName>
    <definedName name="STR9_4" localSheetId="3">#REF!</definedName>
    <definedName name="STR9_4">#REF!</definedName>
    <definedName name="Stratum_100">[33]SMSTemp!$B$37</definedName>
    <definedName name="Stratum_100_Hits">[33]SMSTemp!$B$38</definedName>
    <definedName name="Stratum_100_Sample_Size">[33]SMSTemp!$B$39</definedName>
    <definedName name="STUFF_1" localSheetId="0">#REF!</definedName>
    <definedName name="STUFF_1" localSheetId="1">#REF!</definedName>
    <definedName name="STUFF_1" localSheetId="2">#REF!</definedName>
    <definedName name="STUFF_1" localSheetId="3">#REF!</definedName>
    <definedName name="STUFF_1">#REF!</definedName>
    <definedName name="STUFF_A" localSheetId="0">#REF!</definedName>
    <definedName name="STUFF_A" localSheetId="1">#REF!</definedName>
    <definedName name="STUFF_A" localSheetId="2">#REF!</definedName>
    <definedName name="STUFF_A" localSheetId="3">#REF!</definedName>
    <definedName name="STUFF_A">#REF!</definedName>
    <definedName name="Subsidiary">'[38]Общие сведения'!$B$28</definedName>
    <definedName name="SUM_PLAT_DB1" localSheetId="0">#REF!</definedName>
    <definedName name="SUM_PLAT_DB1" localSheetId="1">#REF!</definedName>
    <definedName name="SUM_PLAT_DB1" localSheetId="2">#REF!</definedName>
    <definedName name="SUM_PLAT_DB1" localSheetId="3">#REF!</definedName>
    <definedName name="SUM_PLAT_DB1">#REF!</definedName>
    <definedName name="SUM01_1" localSheetId="0">#REF!</definedName>
    <definedName name="SUM01_1" localSheetId="1">#REF!</definedName>
    <definedName name="SUM01_1" localSheetId="2">#REF!</definedName>
    <definedName name="SUM01_1" localSheetId="3">#REF!</definedName>
    <definedName name="SUM01_1">#REF!</definedName>
    <definedName name="SUM01_1_V" localSheetId="0">#REF!</definedName>
    <definedName name="SUM01_1_V" localSheetId="1">#REF!</definedName>
    <definedName name="SUM01_1_V" localSheetId="2">#REF!</definedName>
    <definedName name="SUM01_1_V" localSheetId="3">#REF!</definedName>
    <definedName name="SUM01_1_V">#REF!</definedName>
    <definedName name="SUM01_10" localSheetId="0">#REF!</definedName>
    <definedName name="SUM01_10" localSheetId="1">#REF!</definedName>
    <definedName name="SUM01_10" localSheetId="2">#REF!</definedName>
    <definedName name="SUM01_10" localSheetId="3">#REF!</definedName>
    <definedName name="SUM01_10">#REF!</definedName>
    <definedName name="SUM01_10_V" localSheetId="0">#REF!</definedName>
    <definedName name="SUM01_10_V" localSheetId="1">#REF!</definedName>
    <definedName name="SUM01_10_V" localSheetId="2">#REF!</definedName>
    <definedName name="SUM01_10_V" localSheetId="3">#REF!</definedName>
    <definedName name="SUM01_10_V">#REF!</definedName>
    <definedName name="SUM01_2" localSheetId="0">#REF!</definedName>
    <definedName name="SUM01_2" localSheetId="1">#REF!</definedName>
    <definedName name="SUM01_2" localSheetId="2">#REF!</definedName>
    <definedName name="SUM01_2" localSheetId="3">#REF!</definedName>
    <definedName name="SUM01_2">#REF!</definedName>
    <definedName name="SUM01_2_V" localSheetId="0">#REF!</definedName>
    <definedName name="SUM01_2_V" localSheetId="1">#REF!</definedName>
    <definedName name="SUM01_2_V" localSheetId="2">#REF!</definedName>
    <definedName name="SUM01_2_V" localSheetId="3">#REF!</definedName>
    <definedName name="SUM01_2_V">#REF!</definedName>
    <definedName name="SUM01_3" localSheetId="0">#REF!</definedName>
    <definedName name="SUM01_3" localSheetId="1">#REF!</definedName>
    <definedName name="SUM01_3" localSheetId="2">#REF!</definedName>
    <definedName name="SUM01_3" localSheetId="3">#REF!</definedName>
    <definedName name="SUM01_3">#REF!</definedName>
    <definedName name="SUM01_3_V" localSheetId="0">#REF!</definedName>
    <definedName name="SUM01_3_V" localSheetId="1">#REF!</definedName>
    <definedName name="SUM01_3_V" localSheetId="2">#REF!</definedName>
    <definedName name="SUM01_3_V" localSheetId="3">#REF!</definedName>
    <definedName name="SUM01_3_V">#REF!</definedName>
    <definedName name="SUM01_4" localSheetId="0">#REF!</definedName>
    <definedName name="SUM01_4" localSheetId="1">#REF!</definedName>
    <definedName name="SUM01_4" localSheetId="2">#REF!</definedName>
    <definedName name="SUM01_4" localSheetId="3">#REF!</definedName>
    <definedName name="SUM01_4">#REF!</definedName>
    <definedName name="SUM01_4_V" localSheetId="0">#REF!</definedName>
    <definedName name="SUM01_4_V" localSheetId="1">#REF!</definedName>
    <definedName name="SUM01_4_V" localSheetId="2">#REF!</definedName>
    <definedName name="SUM01_4_V" localSheetId="3">#REF!</definedName>
    <definedName name="SUM01_4_V">#REF!</definedName>
    <definedName name="SUM01_5" localSheetId="0">#REF!</definedName>
    <definedName name="SUM01_5" localSheetId="1">#REF!</definedName>
    <definedName name="SUM01_5" localSheetId="2">#REF!</definedName>
    <definedName name="SUM01_5" localSheetId="3">#REF!</definedName>
    <definedName name="SUM01_5">#REF!</definedName>
    <definedName name="SUM01_5_V" localSheetId="0">#REF!</definedName>
    <definedName name="SUM01_5_V" localSheetId="1">#REF!</definedName>
    <definedName name="SUM01_5_V" localSheetId="2">#REF!</definedName>
    <definedName name="SUM01_5_V" localSheetId="3">#REF!</definedName>
    <definedName name="SUM01_5_V">#REF!</definedName>
    <definedName name="SUM01_6" localSheetId="0">#REF!</definedName>
    <definedName name="SUM01_6" localSheetId="1">#REF!</definedName>
    <definedName name="SUM01_6" localSheetId="2">#REF!</definedName>
    <definedName name="SUM01_6" localSheetId="3">#REF!</definedName>
    <definedName name="SUM01_6">#REF!</definedName>
    <definedName name="SUM01_6_V" localSheetId="0">#REF!</definedName>
    <definedName name="SUM01_6_V" localSheetId="1">#REF!</definedName>
    <definedName name="SUM01_6_V" localSheetId="2">#REF!</definedName>
    <definedName name="SUM01_6_V" localSheetId="3">#REF!</definedName>
    <definedName name="SUM01_6_V">#REF!</definedName>
    <definedName name="SUM01_7" localSheetId="0">#REF!</definedName>
    <definedName name="SUM01_7" localSheetId="1">#REF!</definedName>
    <definedName name="SUM01_7" localSheetId="2">#REF!</definedName>
    <definedName name="SUM01_7" localSheetId="3">#REF!</definedName>
    <definedName name="SUM01_7">#REF!</definedName>
    <definedName name="SUM01_7_V" localSheetId="0">#REF!</definedName>
    <definedName name="SUM01_7_V" localSheetId="1">#REF!</definedName>
    <definedName name="SUM01_7_V" localSheetId="2">#REF!</definedName>
    <definedName name="SUM01_7_V" localSheetId="3">#REF!</definedName>
    <definedName name="SUM01_7_V">#REF!</definedName>
    <definedName name="SUM01_8" localSheetId="0">#REF!</definedName>
    <definedName name="SUM01_8" localSheetId="1">#REF!</definedName>
    <definedName name="SUM01_8" localSheetId="2">#REF!</definedName>
    <definedName name="SUM01_8" localSheetId="3">#REF!</definedName>
    <definedName name="SUM01_8">#REF!</definedName>
    <definedName name="SUM01_8_V" localSheetId="0">#REF!</definedName>
    <definedName name="SUM01_8_V" localSheetId="1">#REF!</definedName>
    <definedName name="SUM01_8_V" localSheetId="2">#REF!</definedName>
    <definedName name="SUM01_8_V" localSheetId="3">#REF!</definedName>
    <definedName name="SUM01_8_V">#REF!</definedName>
    <definedName name="SUM01_9" localSheetId="0">#REF!</definedName>
    <definedName name="SUM01_9" localSheetId="1">#REF!</definedName>
    <definedName name="SUM01_9" localSheetId="2">#REF!</definedName>
    <definedName name="SUM01_9" localSheetId="3">#REF!</definedName>
    <definedName name="SUM01_9">#REF!</definedName>
    <definedName name="SUM01_9_V" localSheetId="0">#REF!</definedName>
    <definedName name="SUM01_9_V" localSheetId="1">#REF!</definedName>
    <definedName name="SUM01_9_V" localSheetId="2">#REF!</definedName>
    <definedName name="SUM01_9_V" localSheetId="3">#REF!</definedName>
    <definedName name="SUM01_9_V">#REF!</definedName>
    <definedName name="SUM02_1" localSheetId="0">#REF!</definedName>
    <definedName name="SUM02_1" localSheetId="1">#REF!</definedName>
    <definedName name="SUM02_1" localSheetId="2">#REF!</definedName>
    <definedName name="SUM02_1" localSheetId="3">#REF!</definedName>
    <definedName name="SUM02_1">#REF!</definedName>
    <definedName name="SUM02_1_V" localSheetId="0">#REF!</definedName>
    <definedName name="SUM02_1_V" localSheetId="1">#REF!</definedName>
    <definedName name="SUM02_1_V" localSheetId="2">#REF!</definedName>
    <definedName name="SUM02_1_V" localSheetId="3">#REF!</definedName>
    <definedName name="SUM02_1_V">#REF!</definedName>
    <definedName name="SUM02_2" localSheetId="0">#REF!</definedName>
    <definedName name="SUM02_2" localSheetId="1">#REF!</definedName>
    <definedName name="SUM02_2" localSheetId="2">#REF!</definedName>
    <definedName name="SUM02_2" localSheetId="3">#REF!</definedName>
    <definedName name="SUM02_2">#REF!</definedName>
    <definedName name="SUM02_2_V" localSheetId="0">#REF!</definedName>
    <definedName name="SUM02_2_V" localSheetId="1">#REF!</definedName>
    <definedName name="SUM02_2_V" localSheetId="2">#REF!</definedName>
    <definedName name="SUM02_2_V" localSheetId="3">#REF!</definedName>
    <definedName name="SUM02_2_V">#REF!</definedName>
    <definedName name="SUM02_3" localSheetId="0">#REF!</definedName>
    <definedName name="SUM02_3" localSheetId="1">#REF!</definedName>
    <definedName name="SUM02_3" localSheetId="2">#REF!</definedName>
    <definedName name="SUM02_3" localSheetId="3">#REF!</definedName>
    <definedName name="SUM02_3">#REF!</definedName>
    <definedName name="SUM02_3_V" localSheetId="0">#REF!</definedName>
    <definedName name="SUM02_3_V" localSheetId="1">#REF!</definedName>
    <definedName name="SUM02_3_V" localSheetId="2">#REF!</definedName>
    <definedName name="SUM02_3_V" localSheetId="3">#REF!</definedName>
    <definedName name="SUM02_3_V">#REF!</definedName>
    <definedName name="SUM05_1" localSheetId="0">#REF!</definedName>
    <definedName name="SUM05_1" localSheetId="1">#REF!</definedName>
    <definedName name="SUM05_1" localSheetId="2">#REF!</definedName>
    <definedName name="SUM05_1" localSheetId="3">#REF!</definedName>
    <definedName name="SUM05_1">#REF!</definedName>
    <definedName name="SUM05_1_V" localSheetId="0">#REF!</definedName>
    <definedName name="SUM05_1_V" localSheetId="1">#REF!</definedName>
    <definedName name="SUM05_1_V" localSheetId="2">#REF!</definedName>
    <definedName name="SUM05_1_V" localSheetId="3">#REF!</definedName>
    <definedName name="SUM05_1_V">#REF!</definedName>
    <definedName name="SUM05_2" localSheetId="0">#REF!</definedName>
    <definedName name="SUM05_2" localSheetId="1">#REF!</definedName>
    <definedName name="SUM05_2" localSheetId="2">#REF!</definedName>
    <definedName name="SUM05_2" localSheetId="3">#REF!</definedName>
    <definedName name="SUM05_2">#REF!</definedName>
    <definedName name="SUM05_2_V" localSheetId="0">#REF!</definedName>
    <definedName name="SUM05_2_V" localSheetId="1">#REF!</definedName>
    <definedName name="SUM05_2_V" localSheetId="2">#REF!</definedName>
    <definedName name="SUM05_2_V" localSheetId="3">#REF!</definedName>
    <definedName name="SUM05_2_V">#REF!</definedName>
    <definedName name="SUM06_1" localSheetId="0">#REF!</definedName>
    <definedName name="SUM06_1" localSheetId="1">#REF!</definedName>
    <definedName name="SUM06_1" localSheetId="2">#REF!</definedName>
    <definedName name="SUM06_1" localSheetId="3">#REF!</definedName>
    <definedName name="SUM06_1">#REF!</definedName>
    <definedName name="SUM06_1_V" localSheetId="0">#REF!</definedName>
    <definedName name="SUM06_1_V" localSheetId="1">#REF!</definedName>
    <definedName name="SUM06_1_V" localSheetId="2">#REF!</definedName>
    <definedName name="SUM06_1_V" localSheetId="3">#REF!</definedName>
    <definedName name="SUM06_1_V">#REF!</definedName>
    <definedName name="SUM06_2" localSheetId="0">#REF!</definedName>
    <definedName name="SUM06_2" localSheetId="1">#REF!</definedName>
    <definedName name="SUM06_2" localSheetId="2">#REF!</definedName>
    <definedName name="SUM06_2" localSheetId="3">#REF!</definedName>
    <definedName name="SUM06_2">#REF!</definedName>
    <definedName name="SUM06_2_V" localSheetId="0">#REF!</definedName>
    <definedName name="SUM06_2_V" localSheetId="1">#REF!</definedName>
    <definedName name="SUM06_2_V" localSheetId="2">#REF!</definedName>
    <definedName name="SUM06_2_V" localSheetId="3">#REF!</definedName>
    <definedName name="SUM06_2_V">#REF!</definedName>
    <definedName name="SUM06_3" localSheetId="0">#REF!</definedName>
    <definedName name="SUM06_3" localSheetId="1">#REF!</definedName>
    <definedName name="SUM06_3" localSheetId="2">#REF!</definedName>
    <definedName name="SUM06_3" localSheetId="3">#REF!</definedName>
    <definedName name="SUM06_3">#REF!</definedName>
    <definedName name="SUM06_3_V" localSheetId="0">#REF!</definedName>
    <definedName name="SUM06_3_V" localSheetId="1">#REF!</definedName>
    <definedName name="SUM06_3_V" localSheetId="2">#REF!</definedName>
    <definedName name="SUM06_3_V" localSheetId="3">#REF!</definedName>
    <definedName name="SUM06_3_V">#REF!</definedName>
    <definedName name="SUM06_4" localSheetId="0">#REF!</definedName>
    <definedName name="SUM06_4" localSheetId="1">#REF!</definedName>
    <definedName name="SUM06_4" localSheetId="2">#REF!</definedName>
    <definedName name="SUM06_4" localSheetId="3">#REF!</definedName>
    <definedName name="SUM06_4">#REF!</definedName>
    <definedName name="SUM06_4_V" localSheetId="0">#REF!</definedName>
    <definedName name="SUM06_4_V" localSheetId="1">#REF!</definedName>
    <definedName name="SUM06_4_V" localSheetId="2">#REF!</definedName>
    <definedName name="SUM06_4_V" localSheetId="3">#REF!</definedName>
    <definedName name="SUM06_4_V">#REF!</definedName>
    <definedName name="SUM06_5" localSheetId="0">#REF!</definedName>
    <definedName name="SUM06_5" localSheetId="1">#REF!</definedName>
    <definedName name="SUM06_5" localSheetId="2">#REF!</definedName>
    <definedName name="SUM06_5" localSheetId="3">#REF!</definedName>
    <definedName name="SUM06_5">#REF!</definedName>
    <definedName name="SUM06_5_V" localSheetId="0">#REF!</definedName>
    <definedName name="SUM06_5_V" localSheetId="1">#REF!</definedName>
    <definedName name="SUM06_5_V" localSheetId="2">#REF!</definedName>
    <definedName name="SUM06_5_V" localSheetId="3">#REF!</definedName>
    <definedName name="SUM06_5_V">#REF!</definedName>
    <definedName name="SUM07_1" localSheetId="0">#REF!</definedName>
    <definedName name="SUM07_1" localSheetId="1">#REF!</definedName>
    <definedName name="SUM07_1" localSheetId="2">#REF!</definedName>
    <definedName name="SUM07_1" localSheetId="3">#REF!</definedName>
    <definedName name="SUM07_1">#REF!</definedName>
    <definedName name="SUM07_1_V" localSheetId="0">#REF!</definedName>
    <definedName name="SUM07_1_V" localSheetId="1">#REF!</definedName>
    <definedName name="SUM07_1_V" localSheetId="2">#REF!</definedName>
    <definedName name="SUM07_1_V" localSheetId="3">#REF!</definedName>
    <definedName name="SUM07_1_V">#REF!</definedName>
    <definedName name="SUM07_2" localSheetId="0">#REF!</definedName>
    <definedName name="SUM07_2" localSheetId="1">#REF!</definedName>
    <definedName name="SUM07_2" localSheetId="2">#REF!</definedName>
    <definedName name="SUM07_2" localSheetId="3">#REF!</definedName>
    <definedName name="SUM07_2">#REF!</definedName>
    <definedName name="SUM07_2_V" localSheetId="0">#REF!</definedName>
    <definedName name="SUM07_2_V" localSheetId="1">#REF!</definedName>
    <definedName name="SUM07_2_V" localSheetId="2">#REF!</definedName>
    <definedName name="SUM07_2_V" localSheetId="3">#REF!</definedName>
    <definedName name="SUM07_2_V">#REF!</definedName>
    <definedName name="SUM07_3" localSheetId="0">#REF!</definedName>
    <definedName name="SUM07_3" localSheetId="1">#REF!</definedName>
    <definedName name="SUM07_3" localSheetId="2">#REF!</definedName>
    <definedName name="SUM07_3" localSheetId="3">#REF!</definedName>
    <definedName name="SUM07_3">#REF!</definedName>
    <definedName name="SUM07_3_V" localSheetId="0">#REF!</definedName>
    <definedName name="SUM07_3_V" localSheetId="1">#REF!</definedName>
    <definedName name="SUM07_3_V" localSheetId="2">#REF!</definedName>
    <definedName name="SUM07_3_V" localSheetId="3">#REF!</definedName>
    <definedName name="SUM07_3_V">#REF!</definedName>
    <definedName name="SUM09_1" localSheetId="0">#REF!</definedName>
    <definedName name="SUM09_1" localSheetId="1">#REF!</definedName>
    <definedName name="SUM09_1" localSheetId="2">#REF!</definedName>
    <definedName name="SUM09_1" localSheetId="3">#REF!</definedName>
    <definedName name="SUM09_1">#REF!</definedName>
    <definedName name="SUM09_1_V" localSheetId="0">#REF!</definedName>
    <definedName name="SUM09_1_V" localSheetId="1">#REF!</definedName>
    <definedName name="SUM09_1_V" localSheetId="2">#REF!</definedName>
    <definedName name="SUM09_1_V" localSheetId="3">#REF!</definedName>
    <definedName name="SUM09_1_V">#REF!</definedName>
    <definedName name="SUM09_2" localSheetId="0">#REF!</definedName>
    <definedName name="SUM09_2" localSheetId="1">#REF!</definedName>
    <definedName name="SUM09_2" localSheetId="2">#REF!</definedName>
    <definedName name="SUM09_2" localSheetId="3">#REF!</definedName>
    <definedName name="SUM09_2">#REF!</definedName>
    <definedName name="SUM09_2_V" localSheetId="0">#REF!</definedName>
    <definedName name="SUM09_2_V" localSheetId="1">#REF!</definedName>
    <definedName name="SUM09_2_V" localSheetId="2">#REF!</definedName>
    <definedName name="SUM09_2_V" localSheetId="3">#REF!</definedName>
    <definedName name="SUM09_2_V">#REF!</definedName>
    <definedName name="SUM09_3" localSheetId="0">#REF!</definedName>
    <definedName name="SUM09_3" localSheetId="1">#REF!</definedName>
    <definedName name="SUM09_3" localSheetId="2">#REF!</definedName>
    <definedName name="SUM09_3" localSheetId="3">#REF!</definedName>
    <definedName name="SUM09_3">#REF!</definedName>
    <definedName name="SUM09_3_V" localSheetId="0">#REF!</definedName>
    <definedName name="SUM09_3_V" localSheetId="1">#REF!</definedName>
    <definedName name="SUM09_3_V" localSheetId="2">#REF!</definedName>
    <definedName name="SUM09_3_V" localSheetId="3">#REF!</definedName>
    <definedName name="SUM09_3_V">#REF!</definedName>
    <definedName name="SUM09_4" localSheetId="0">#REF!</definedName>
    <definedName name="SUM09_4" localSheetId="1">#REF!</definedName>
    <definedName name="SUM09_4" localSheetId="2">#REF!</definedName>
    <definedName name="SUM09_4" localSheetId="3">#REF!</definedName>
    <definedName name="SUM09_4">#REF!</definedName>
    <definedName name="SUM09_4_V" localSheetId="0">#REF!</definedName>
    <definedName name="SUM09_4_V" localSheetId="1">#REF!</definedName>
    <definedName name="SUM09_4_V" localSheetId="2">#REF!</definedName>
    <definedName name="SUM09_4_V" localSheetId="3">#REF!</definedName>
    <definedName name="SUM09_4_V">#REF!</definedName>
    <definedName name="SUM09_5" localSheetId="0">#REF!</definedName>
    <definedName name="SUM09_5" localSheetId="1">#REF!</definedName>
    <definedName name="SUM09_5" localSheetId="2">#REF!</definedName>
    <definedName name="SUM09_5" localSheetId="3">#REF!</definedName>
    <definedName name="SUM09_5">#REF!</definedName>
    <definedName name="SUM09_5_V" localSheetId="0">#REF!</definedName>
    <definedName name="SUM09_5_V" localSheetId="1">#REF!</definedName>
    <definedName name="SUM09_5_V" localSheetId="2">#REF!</definedName>
    <definedName name="SUM09_5_V" localSheetId="3">#REF!</definedName>
    <definedName name="SUM09_5_V">#REF!</definedName>
    <definedName name="SUM10_1" localSheetId="0">#REF!</definedName>
    <definedName name="SUM10_1" localSheetId="1">#REF!</definedName>
    <definedName name="SUM10_1" localSheetId="2">#REF!</definedName>
    <definedName name="SUM10_1" localSheetId="3">#REF!</definedName>
    <definedName name="SUM10_1">#REF!</definedName>
    <definedName name="SUM10_1_V" localSheetId="0">#REF!</definedName>
    <definedName name="SUM10_1_V" localSheetId="1">#REF!</definedName>
    <definedName name="SUM10_1_V" localSheetId="2">#REF!</definedName>
    <definedName name="SUM10_1_V" localSheetId="3">#REF!</definedName>
    <definedName name="SUM10_1_V">#REF!</definedName>
    <definedName name="SUM10_2" localSheetId="0">#REF!</definedName>
    <definedName name="SUM10_2" localSheetId="1">#REF!</definedName>
    <definedName name="SUM10_2" localSheetId="2">#REF!</definedName>
    <definedName name="SUM10_2" localSheetId="3">#REF!</definedName>
    <definedName name="SUM10_2">#REF!</definedName>
    <definedName name="SUM10_2_V" localSheetId="0">#REF!</definedName>
    <definedName name="SUM10_2_V" localSheetId="1">#REF!</definedName>
    <definedName name="SUM10_2_V" localSheetId="2">#REF!</definedName>
    <definedName name="SUM10_2_V" localSheetId="3">#REF!</definedName>
    <definedName name="SUM10_2_V">#REF!</definedName>
    <definedName name="SUM10_3" localSheetId="0">#REF!</definedName>
    <definedName name="SUM10_3" localSheetId="1">#REF!</definedName>
    <definedName name="SUM10_3" localSheetId="2">#REF!</definedName>
    <definedName name="SUM10_3" localSheetId="3">#REF!</definedName>
    <definedName name="SUM10_3">#REF!</definedName>
    <definedName name="SUM10_3_V" localSheetId="0">#REF!</definedName>
    <definedName name="SUM10_3_V" localSheetId="1">#REF!</definedName>
    <definedName name="SUM10_3_V" localSheetId="2">#REF!</definedName>
    <definedName name="SUM10_3_V" localSheetId="3">#REF!</definedName>
    <definedName name="SUM10_3_V">#REF!</definedName>
    <definedName name="SUM11_1" localSheetId="0">#REF!</definedName>
    <definedName name="SUM11_1" localSheetId="1">#REF!</definedName>
    <definedName name="SUM11_1" localSheetId="2">#REF!</definedName>
    <definedName name="SUM11_1" localSheetId="3">#REF!</definedName>
    <definedName name="SUM11_1">#REF!</definedName>
    <definedName name="SUM11_1_V" localSheetId="0">#REF!</definedName>
    <definedName name="SUM11_1_V" localSheetId="1">#REF!</definedName>
    <definedName name="SUM11_1_V" localSheetId="2">#REF!</definedName>
    <definedName name="SUM11_1_V" localSheetId="3">#REF!</definedName>
    <definedName name="SUM11_1_V">#REF!</definedName>
    <definedName name="SUM11_2" localSheetId="0">#REF!</definedName>
    <definedName name="SUM11_2" localSheetId="1">#REF!</definedName>
    <definedName name="SUM11_2" localSheetId="2">#REF!</definedName>
    <definedName name="SUM11_2" localSheetId="3">#REF!</definedName>
    <definedName name="SUM11_2">#REF!</definedName>
    <definedName name="SUM11_2_V" localSheetId="0">#REF!</definedName>
    <definedName name="SUM11_2_V" localSheetId="1">#REF!</definedName>
    <definedName name="SUM11_2_V" localSheetId="2">#REF!</definedName>
    <definedName name="SUM11_2_V" localSheetId="3">#REF!</definedName>
    <definedName name="SUM11_2_V">#REF!</definedName>
    <definedName name="SUM12_1" localSheetId="0">#REF!</definedName>
    <definedName name="SUM12_1" localSheetId="1">#REF!</definedName>
    <definedName name="SUM12_1" localSheetId="2">#REF!</definedName>
    <definedName name="SUM12_1" localSheetId="3">#REF!</definedName>
    <definedName name="SUM12_1">#REF!</definedName>
    <definedName name="SUM12_1_V" localSheetId="0">#REF!</definedName>
    <definedName name="SUM12_1_V" localSheetId="1">#REF!</definedName>
    <definedName name="SUM12_1_V" localSheetId="2">#REF!</definedName>
    <definedName name="SUM12_1_V" localSheetId="3">#REF!</definedName>
    <definedName name="SUM12_1_V">#REF!</definedName>
    <definedName name="SUM12_2" localSheetId="0">#REF!</definedName>
    <definedName name="SUM12_2" localSheetId="1">#REF!</definedName>
    <definedName name="SUM12_2" localSheetId="2">#REF!</definedName>
    <definedName name="SUM12_2" localSheetId="3">#REF!</definedName>
    <definedName name="SUM12_2">#REF!</definedName>
    <definedName name="SUM12_2_V" localSheetId="0">#REF!</definedName>
    <definedName name="SUM12_2_V" localSheetId="1">#REF!</definedName>
    <definedName name="SUM12_2_V" localSheetId="2">#REF!</definedName>
    <definedName name="SUM12_2_V" localSheetId="3">#REF!</definedName>
    <definedName name="SUM12_2_V">#REF!</definedName>
    <definedName name="SUM12_3" localSheetId="0">#REF!</definedName>
    <definedName name="SUM12_3" localSheetId="1">#REF!</definedName>
    <definedName name="SUM12_3" localSheetId="2">#REF!</definedName>
    <definedName name="SUM12_3" localSheetId="3">#REF!</definedName>
    <definedName name="SUM12_3">#REF!</definedName>
    <definedName name="SUM12_3_V" localSheetId="0">#REF!</definedName>
    <definedName name="SUM12_3_V" localSheetId="1">#REF!</definedName>
    <definedName name="SUM12_3_V" localSheetId="2">#REF!</definedName>
    <definedName name="SUM12_3_V" localSheetId="3">#REF!</definedName>
    <definedName name="SUM12_3_V">#REF!</definedName>
    <definedName name="SUM12_4" localSheetId="0">#REF!</definedName>
    <definedName name="SUM12_4" localSheetId="1">#REF!</definedName>
    <definedName name="SUM12_4" localSheetId="2">#REF!</definedName>
    <definedName name="SUM12_4" localSheetId="3">#REF!</definedName>
    <definedName name="SUM12_4">#REF!</definedName>
    <definedName name="SUM12_4_V" localSheetId="0">#REF!</definedName>
    <definedName name="SUM12_4_V" localSheetId="1">#REF!</definedName>
    <definedName name="SUM12_4_V" localSheetId="2">#REF!</definedName>
    <definedName name="SUM12_4_V" localSheetId="3">#REF!</definedName>
    <definedName name="SUM12_4_V">#REF!</definedName>
    <definedName name="SUM12_5" localSheetId="0">#REF!</definedName>
    <definedName name="SUM12_5" localSheetId="1">#REF!</definedName>
    <definedName name="SUM12_5" localSheetId="2">#REF!</definedName>
    <definedName name="SUM12_5" localSheetId="3">#REF!</definedName>
    <definedName name="SUM12_5">#REF!</definedName>
    <definedName name="SUM12_5_V" localSheetId="0">#REF!</definedName>
    <definedName name="SUM12_5_V" localSheetId="1">#REF!</definedName>
    <definedName name="SUM12_5_V" localSheetId="2">#REF!</definedName>
    <definedName name="SUM12_5_V" localSheetId="3">#REF!</definedName>
    <definedName name="SUM12_5_V">#REF!</definedName>
    <definedName name="SUM13_1" localSheetId="0">#REF!</definedName>
    <definedName name="SUM13_1" localSheetId="1">#REF!</definedName>
    <definedName name="SUM13_1" localSheetId="2">#REF!</definedName>
    <definedName name="SUM13_1" localSheetId="3">#REF!</definedName>
    <definedName name="SUM13_1">#REF!</definedName>
    <definedName name="SUM13_1_V" localSheetId="0">#REF!</definedName>
    <definedName name="SUM13_1_V" localSheetId="1">#REF!</definedName>
    <definedName name="SUM13_1_V" localSheetId="2">#REF!</definedName>
    <definedName name="SUM13_1_V" localSheetId="3">#REF!</definedName>
    <definedName name="SUM13_1_V">#REF!</definedName>
    <definedName name="SUM13_2" localSheetId="0">#REF!</definedName>
    <definedName name="SUM13_2" localSheetId="1">#REF!</definedName>
    <definedName name="SUM13_2" localSheetId="2">#REF!</definedName>
    <definedName name="SUM13_2" localSheetId="3">#REF!</definedName>
    <definedName name="SUM13_2">#REF!</definedName>
    <definedName name="SUM13_2_V" localSheetId="0">#REF!</definedName>
    <definedName name="SUM13_2_V" localSheetId="1">#REF!</definedName>
    <definedName name="SUM13_2_V" localSheetId="2">#REF!</definedName>
    <definedName name="SUM13_2_V" localSheetId="3">#REF!</definedName>
    <definedName name="SUM13_2_V">#REF!</definedName>
    <definedName name="SUM13_3" localSheetId="0">#REF!</definedName>
    <definedName name="SUM13_3" localSheetId="1">#REF!</definedName>
    <definedName name="SUM13_3" localSheetId="2">#REF!</definedName>
    <definedName name="SUM13_3" localSheetId="3">#REF!</definedName>
    <definedName name="SUM13_3">#REF!</definedName>
    <definedName name="SUM13_3_V" localSheetId="0">#REF!</definedName>
    <definedName name="SUM13_3_V" localSheetId="1">#REF!</definedName>
    <definedName name="SUM13_3_V" localSheetId="2">#REF!</definedName>
    <definedName name="SUM13_3_V" localSheetId="3">#REF!</definedName>
    <definedName name="SUM13_3_V">#REF!</definedName>
    <definedName name="SUM13_4" localSheetId="0">#REF!</definedName>
    <definedName name="SUM13_4" localSheetId="1">#REF!</definedName>
    <definedName name="SUM13_4" localSheetId="2">#REF!</definedName>
    <definedName name="SUM13_4" localSheetId="3">#REF!</definedName>
    <definedName name="SUM13_4">#REF!</definedName>
    <definedName name="SUM13_4_V" localSheetId="0">#REF!</definedName>
    <definedName name="SUM13_4_V" localSheetId="1">#REF!</definedName>
    <definedName name="SUM13_4_V" localSheetId="2">#REF!</definedName>
    <definedName name="SUM13_4_V" localSheetId="3">#REF!</definedName>
    <definedName name="SUM13_4_V">#REF!</definedName>
    <definedName name="SUM13_5" localSheetId="0">#REF!</definedName>
    <definedName name="SUM13_5" localSheetId="1">#REF!</definedName>
    <definedName name="SUM13_5" localSheetId="2">#REF!</definedName>
    <definedName name="SUM13_5" localSheetId="3">#REF!</definedName>
    <definedName name="SUM13_5">#REF!</definedName>
    <definedName name="SUM13_5_V" localSheetId="0">#REF!</definedName>
    <definedName name="SUM13_5_V" localSheetId="1">#REF!</definedName>
    <definedName name="SUM13_5_V" localSheetId="2">#REF!</definedName>
    <definedName name="SUM13_5_V" localSheetId="3">#REF!</definedName>
    <definedName name="SUM13_5_V">#REF!</definedName>
    <definedName name="SUM13_6" localSheetId="0">#REF!</definedName>
    <definedName name="SUM13_6" localSheetId="1">#REF!</definedName>
    <definedName name="SUM13_6" localSheetId="2">#REF!</definedName>
    <definedName name="SUM13_6" localSheetId="3">#REF!</definedName>
    <definedName name="SUM13_6">#REF!</definedName>
    <definedName name="SUM13_6_V" localSheetId="0">#REF!</definedName>
    <definedName name="SUM13_6_V" localSheetId="1">#REF!</definedName>
    <definedName name="SUM13_6_V" localSheetId="2">#REF!</definedName>
    <definedName name="SUM13_6_V" localSheetId="3">#REF!</definedName>
    <definedName name="SUM13_6_V">#REF!</definedName>
    <definedName name="SUM13_7" localSheetId="0">#REF!</definedName>
    <definedName name="SUM13_7" localSheetId="1">#REF!</definedName>
    <definedName name="SUM13_7" localSheetId="2">#REF!</definedName>
    <definedName name="SUM13_7" localSheetId="3">#REF!</definedName>
    <definedName name="SUM13_7">#REF!</definedName>
    <definedName name="SUM13_7_V" localSheetId="0">#REF!</definedName>
    <definedName name="SUM13_7_V" localSheetId="1">#REF!</definedName>
    <definedName name="SUM13_7_V" localSheetId="2">#REF!</definedName>
    <definedName name="SUM13_7_V" localSheetId="3">#REF!</definedName>
    <definedName name="SUM13_7_V">#REF!</definedName>
    <definedName name="SUM13_8" localSheetId="0">#REF!</definedName>
    <definedName name="SUM13_8" localSheetId="1">#REF!</definedName>
    <definedName name="SUM13_8" localSheetId="2">#REF!</definedName>
    <definedName name="SUM13_8" localSheetId="3">#REF!</definedName>
    <definedName name="SUM13_8">#REF!</definedName>
    <definedName name="SUM13_8_V" localSheetId="0">#REF!</definedName>
    <definedName name="SUM13_8_V" localSheetId="1">#REF!</definedName>
    <definedName name="SUM13_8_V" localSheetId="2">#REF!</definedName>
    <definedName name="SUM13_8_V" localSheetId="3">#REF!</definedName>
    <definedName name="SUM13_8_V">#REF!</definedName>
    <definedName name="SUM13_9" localSheetId="0">#REF!</definedName>
    <definedName name="SUM13_9" localSheetId="1">#REF!</definedName>
    <definedName name="SUM13_9" localSheetId="2">#REF!</definedName>
    <definedName name="SUM13_9" localSheetId="3">#REF!</definedName>
    <definedName name="SUM13_9">#REF!</definedName>
    <definedName name="SUM13_9_V" localSheetId="0">#REF!</definedName>
    <definedName name="SUM13_9_V" localSheetId="1">#REF!</definedName>
    <definedName name="SUM13_9_V" localSheetId="2">#REF!</definedName>
    <definedName name="SUM13_9_V" localSheetId="3">#REF!</definedName>
    <definedName name="SUM13_9_V">#REF!</definedName>
    <definedName name="SUM14_1" localSheetId="0">#REF!</definedName>
    <definedName name="SUM14_1" localSheetId="1">#REF!</definedName>
    <definedName name="SUM14_1" localSheetId="2">#REF!</definedName>
    <definedName name="SUM14_1" localSheetId="3">#REF!</definedName>
    <definedName name="SUM14_1">#REF!</definedName>
    <definedName name="SUM14_1_V" localSheetId="0">#REF!</definedName>
    <definedName name="SUM14_1_V" localSheetId="1">#REF!</definedName>
    <definedName name="SUM14_1_V" localSheetId="2">#REF!</definedName>
    <definedName name="SUM14_1_V" localSheetId="3">#REF!</definedName>
    <definedName name="SUM14_1_V">#REF!</definedName>
    <definedName name="SUM14_2" localSheetId="0">#REF!</definedName>
    <definedName name="SUM14_2" localSheetId="1">#REF!</definedName>
    <definedName name="SUM14_2" localSheetId="2">#REF!</definedName>
    <definedName name="SUM14_2" localSheetId="3">#REF!</definedName>
    <definedName name="SUM14_2">#REF!</definedName>
    <definedName name="SUM14_2_V" localSheetId="0">#REF!</definedName>
    <definedName name="SUM14_2_V" localSheetId="1">#REF!</definedName>
    <definedName name="SUM14_2_V" localSheetId="2">#REF!</definedName>
    <definedName name="SUM14_2_V" localSheetId="3">#REF!</definedName>
    <definedName name="SUM14_2_V">#REF!</definedName>
    <definedName name="SUM14_3" localSheetId="0">#REF!</definedName>
    <definedName name="SUM14_3" localSheetId="1">#REF!</definedName>
    <definedName name="SUM14_3" localSheetId="2">#REF!</definedName>
    <definedName name="SUM14_3" localSheetId="3">#REF!</definedName>
    <definedName name="SUM14_3">#REF!</definedName>
    <definedName name="SUM14_3_V" localSheetId="0">#REF!</definedName>
    <definedName name="SUM14_3_V" localSheetId="1">#REF!</definedName>
    <definedName name="SUM14_3_V" localSheetId="2">#REF!</definedName>
    <definedName name="SUM14_3_V" localSheetId="3">#REF!</definedName>
    <definedName name="SUM14_3_V">#REF!</definedName>
    <definedName name="SUM14_4" localSheetId="0">#REF!</definedName>
    <definedName name="SUM14_4" localSheetId="1">#REF!</definedName>
    <definedName name="SUM14_4" localSheetId="2">#REF!</definedName>
    <definedName name="SUM14_4" localSheetId="3">#REF!</definedName>
    <definedName name="SUM14_4">#REF!</definedName>
    <definedName name="SUM14_4_V" localSheetId="0">#REF!</definedName>
    <definedName name="SUM14_4_V" localSheetId="1">#REF!</definedName>
    <definedName name="SUM14_4_V" localSheetId="2">#REF!</definedName>
    <definedName name="SUM14_4_V" localSheetId="3">#REF!</definedName>
    <definedName name="SUM14_4_V">#REF!</definedName>
    <definedName name="SUM15_1" localSheetId="0">#REF!</definedName>
    <definedName name="SUM15_1" localSheetId="1">#REF!</definedName>
    <definedName name="SUM15_1" localSheetId="2">#REF!</definedName>
    <definedName name="SUM15_1" localSheetId="3">#REF!</definedName>
    <definedName name="SUM15_1">#REF!</definedName>
    <definedName name="SUM15_1_V" localSheetId="0">#REF!</definedName>
    <definedName name="SUM15_1_V" localSheetId="1">#REF!</definedName>
    <definedName name="SUM15_1_V" localSheetId="2">#REF!</definedName>
    <definedName name="SUM15_1_V" localSheetId="3">#REF!</definedName>
    <definedName name="SUM15_1_V">#REF!</definedName>
    <definedName name="SUM15_2" localSheetId="0">#REF!</definedName>
    <definedName name="SUM15_2" localSheetId="1">#REF!</definedName>
    <definedName name="SUM15_2" localSheetId="2">#REF!</definedName>
    <definedName name="SUM15_2" localSheetId="3">#REF!</definedName>
    <definedName name="SUM15_2">#REF!</definedName>
    <definedName name="SUM15_2_V" localSheetId="0">#REF!</definedName>
    <definedName name="SUM15_2_V" localSheetId="1">#REF!</definedName>
    <definedName name="SUM15_2_V" localSheetId="2">#REF!</definedName>
    <definedName name="SUM15_2_V" localSheetId="3">#REF!</definedName>
    <definedName name="SUM15_2_V">#REF!</definedName>
    <definedName name="SUM15_3" localSheetId="0">#REF!</definedName>
    <definedName name="SUM15_3" localSheetId="1">#REF!</definedName>
    <definedName name="SUM15_3" localSheetId="2">#REF!</definedName>
    <definedName name="SUM15_3" localSheetId="3">#REF!</definedName>
    <definedName name="SUM15_3">#REF!</definedName>
    <definedName name="SUM15_3_V" localSheetId="0">#REF!</definedName>
    <definedName name="SUM15_3_V" localSheetId="1">#REF!</definedName>
    <definedName name="SUM15_3_V" localSheetId="2">#REF!</definedName>
    <definedName name="SUM15_3_V" localSheetId="3">#REF!</definedName>
    <definedName name="SUM15_3_V">#REF!</definedName>
    <definedName name="SUM16_1" localSheetId="0">#REF!</definedName>
    <definedName name="SUM16_1" localSheetId="1">#REF!</definedName>
    <definedName name="SUM16_1" localSheetId="2">#REF!</definedName>
    <definedName name="SUM16_1" localSheetId="3">#REF!</definedName>
    <definedName name="SUM16_1">#REF!</definedName>
    <definedName name="SUM16_1_V" localSheetId="0">#REF!</definedName>
    <definedName name="SUM16_1_V" localSheetId="1">#REF!</definedName>
    <definedName name="SUM16_1_V" localSheetId="2">#REF!</definedName>
    <definedName name="SUM16_1_V" localSheetId="3">#REF!</definedName>
    <definedName name="SUM16_1_V">#REF!</definedName>
    <definedName name="SUM16_2" localSheetId="0">#REF!</definedName>
    <definedName name="SUM16_2" localSheetId="1">#REF!</definedName>
    <definedName name="SUM16_2" localSheetId="2">#REF!</definedName>
    <definedName name="SUM16_2" localSheetId="3">#REF!</definedName>
    <definedName name="SUM16_2">#REF!</definedName>
    <definedName name="SUM16_2_V" localSheetId="0">#REF!</definedName>
    <definedName name="SUM16_2_V" localSheetId="1">#REF!</definedName>
    <definedName name="SUM16_2_V" localSheetId="2">#REF!</definedName>
    <definedName name="SUM16_2_V" localSheetId="3">#REF!</definedName>
    <definedName name="SUM16_2_V">#REF!</definedName>
    <definedName name="SUM17_1" localSheetId="0">#REF!</definedName>
    <definedName name="SUM17_1" localSheetId="1">#REF!</definedName>
    <definedName name="SUM17_1" localSheetId="2">#REF!</definedName>
    <definedName name="SUM17_1" localSheetId="3">#REF!</definedName>
    <definedName name="SUM17_1">#REF!</definedName>
    <definedName name="SUM17_1_V" localSheetId="0">#REF!</definedName>
    <definedName name="SUM17_1_V" localSheetId="1">#REF!</definedName>
    <definedName name="SUM17_1_V" localSheetId="2">#REF!</definedName>
    <definedName name="SUM17_1_V" localSheetId="3">#REF!</definedName>
    <definedName name="SUM17_1_V">#REF!</definedName>
    <definedName name="SUM17_2" localSheetId="0">#REF!</definedName>
    <definedName name="SUM17_2" localSheetId="1">#REF!</definedName>
    <definedName name="SUM17_2" localSheetId="2">#REF!</definedName>
    <definedName name="SUM17_2" localSheetId="3">#REF!</definedName>
    <definedName name="SUM17_2">#REF!</definedName>
    <definedName name="SUM17_2_V" localSheetId="0">#REF!</definedName>
    <definedName name="SUM17_2_V" localSheetId="1">#REF!</definedName>
    <definedName name="SUM17_2_V" localSheetId="2">#REF!</definedName>
    <definedName name="SUM17_2_V" localSheetId="3">#REF!</definedName>
    <definedName name="SUM17_2_V">#REF!</definedName>
    <definedName name="SUM17_3" localSheetId="0">#REF!</definedName>
    <definedName name="SUM17_3" localSheetId="1">#REF!</definedName>
    <definedName name="SUM17_3" localSheetId="2">#REF!</definedName>
    <definedName name="SUM17_3" localSheetId="3">#REF!</definedName>
    <definedName name="SUM17_3">#REF!</definedName>
    <definedName name="SUM17_3_V" localSheetId="0">#REF!</definedName>
    <definedName name="SUM17_3_V" localSheetId="1">#REF!</definedName>
    <definedName name="SUM17_3_V" localSheetId="2">#REF!</definedName>
    <definedName name="SUM17_3_V" localSheetId="3">#REF!</definedName>
    <definedName name="SUM17_3_V">#REF!</definedName>
    <definedName name="SUM17_4" localSheetId="0">#REF!</definedName>
    <definedName name="SUM17_4" localSheetId="1">#REF!</definedName>
    <definedName name="SUM17_4" localSheetId="2">#REF!</definedName>
    <definedName name="SUM17_4" localSheetId="3">#REF!</definedName>
    <definedName name="SUM17_4">#REF!</definedName>
    <definedName name="SUM17_4_V" localSheetId="0">#REF!</definedName>
    <definedName name="SUM17_4_V" localSheetId="1">#REF!</definedName>
    <definedName name="SUM17_4_V" localSheetId="2">#REF!</definedName>
    <definedName name="SUM17_4_V" localSheetId="3">#REF!</definedName>
    <definedName name="SUM17_4_V">#REF!</definedName>
    <definedName name="SUM17_5" localSheetId="0">#REF!</definedName>
    <definedName name="SUM17_5" localSheetId="1">#REF!</definedName>
    <definedName name="SUM17_5" localSheetId="2">#REF!</definedName>
    <definedName name="SUM17_5" localSheetId="3">#REF!</definedName>
    <definedName name="SUM17_5">#REF!</definedName>
    <definedName name="SUM17_5_V" localSheetId="0">#REF!</definedName>
    <definedName name="SUM17_5_V" localSheetId="1">#REF!</definedName>
    <definedName name="SUM17_5_V" localSheetId="2">#REF!</definedName>
    <definedName name="SUM17_5_V" localSheetId="3">#REF!</definedName>
    <definedName name="SUM17_5_V">#REF!</definedName>
    <definedName name="SUM17_6" localSheetId="0">#REF!</definedName>
    <definedName name="SUM17_6" localSheetId="1">#REF!</definedName>
    <definedName name="SUM17_6" localSheetId="2">#REF!</definedName>
    <definedName name="SUM17_6" localSheetId="3">#REF!</definedName>
    <definedName name="SUM17_6">#REF!</definedName>
    <definedName name="SUM17_6_V" localSheetId="0">#REF!</definedName>
    <definedName name="SUM17_6_V" localSheetId="1">#REF!</definedName>
    <definedName name="SUM17_6_V" localSheetId="2">#REF!</definedName>
    <definedName name="SUM17_6_V" localSheetId="3">#REF!</definedName>
    <definedName name="SUM17_6_V">#REF!</definedName>
    <definedName name="SUM18_1" localSheetId="0">#REF!</definedName>
    <definedName name="SUM18_1" localSheetId="1">#REF!</definedName>
    <definedName name="SUM18_1" localSheetId="2">#REF!</definedName>
    <definedName name="SUM18_1" localSheetId="3">#REF!</definedName>
    <definedName name="SUM18_1">#REF!</definedName>
    <definedName name="SUM18_1_V" localSheetId="0">#REF!</definedName>
    <definedName name="SUM18_1_V" localSheetId="1">#REF!</definedName>
    <definedName name="SUM18_1_V" localSheetId="2">#REF!</definedName>
    <definedName name="SUM18_1_V" localSheetId="3">#REF!</definedName>
    <definedName name="SUM18_1_V">#REF!</definedName>
    <definedName name="SUM18_2" localSheetId="0">#REF!</definedName>
    <definedName name="SUM18_2" localSheetId="1">#REF!</definedName>
    <definedName name="SUM18_2" localSheetId="2">#REF!</definedName>
    <definedName name="SUM18_2" localSheetId="3">#REF!</definedName>
    <definedName name="SUM18_2">#REF!</definedName>
    <definedName name="SUM18_2_V" localSheetId="0">#REF!</definedName>
    <definedName name="SUM18_2_V" localSheetId="1">#REF!</definedName>
    <definedName name="SUM18_2_V" localSheetId="2">#REF!</definedName>
    <definedName name="SUM18_2_V" localSheetId="3">#REF!</definedName>
    <definedName name="SUM18_2_V">#REF!</definedName>
    <definedName name="SUM18_3" localSheetId="0">#REF!</definedName>
    <definedName name="SUM18_3" localSheetId="1">#REF!</definedName>
    <definedName name="SUM18_3" localSheetId="2">#REF!</definedName>
    <definedName name="SUM18_3" localSheetId="3">#REF!</definedName>
    <definedName name="SUM18_3">#REF!</definedName>
    <definedName name="SUM18_3_V" localSheetId="0">#REF!</definedName>
    <definedName name="SUM18_3_V" localSheetId="1">#REF!</definedName>
    <definedName name="SUM18_3_V" localSheetId="2">#REF!</definedName>
    <definedName name="SUM18_3_V" localSheetId="3">#REF!</definedName>
    <definedName name="SUM18_3_V">#REF!</definedName>
    <definedName name="SUM18_4" localSheetId="0">#REF!</definedName>
    <definedName name="SUM18_4" localSheetId="1">#REF!</definedName>
    <definedName name="SUM18_4" localSheetId="2">#REF!</definedName>
    <definedName name="SUM18_4" localSheetId="3">#REF!</definedName>
    <definedName name="SUM18_4">#REF!</definedName>
    <definedName name="SUM18_4_V" localSheetId="0">#REF!</definedName>
    <definedName name="SUM18_4_V" localSheetId="1">#REF!</definedName>
    <definedName name="SUM18_4_V" localSheetId="2">#REF!</definedName>
    <definedName name="SUM18_4_V" localSheetId="3">#REF!</definedName>
    <definedName name="SUM18_4_V">#REF!</definedName>
    <definedName name="SUM18_5" localSheetId="0">#REF!</definedName>
    <definedName name="SUM18_5" localSheetId="1">#REF!</definedName>
    <definedName name="SUM18_5" localSheetId="2">#REF!</definedName>
    <definedName name="SUM18_5" localSheetId="3">#REF!</definedName>
    <definedName name="SUM18_5">#REF!</definedName>
    <definedName name="SUM18_5_V" localSheetId="0">#REF!</definedName>
    <definedName name="SUM18_5_V" localSheetId="1">#REF!</definedName>
    <definedName name="SUM18_5_V" localSheetId="2">#REF!</definedName>
    <definedName name="SUM18_5_V" localSheetId="3">#REF!</definedName>
    <definedName name="SUM18_5_V">#REF!</definedName>
    <definedName name="SUM18_6" localSheetId="0">#REF!</definedName>
    <definedName name="SUM18_6" localSheetId="1">#REF!</definedName>
    <definedName name="SUM18_6" localSheetId="2">#REF!</definedName>
    <definedName name="SUM18_6" localSheetId="3">#REF!</definedName>
    <definedName name="SUM18_6">#REF!</definedName>
    <definedName name="SUM18_6_V" localSheetId="0">#REF!</definedName>
    <definedName name="SUM18_6_V" localSheetId="1">#REF!</definedName>
    <definedName name="SUM18_6_V" localSheetId="2">#REF!</definedName>
    <definedName name="SUM18_6_V" localSheetId="3">#REF!</definedName>
    <definedName name="SUM18_6_V">#REF!</definedName>
    <definedName name="SUM18_7" localSheetId="0">#REF!</definedName>
    <definedName name="SUM18_7" localSheetId="1">#REF!</definedName>
    <definedName name="SUM18_7" localSheetId="2">#REF!</definedName>
    <definedName name="SUM18_7" localSheetId="3">#REF!</definedName>
    <definedName name="SUM18_7">#REF!</definedName>
    <definedName name="SUM18_7_V" localSheetId="0">#REF!</definedName>
    <definedName name="SUM18_7_V" localSheetId="1">#REF!</definedName>
    <definedName name="SUM18_7_V" localSheetId="2">#REF!</definedName>
    <definedName name="SUM18_7_V" localSheetId="3">#REF!</definedName>
    <definedName name="SUM18_7_V">#REF!</definedName>
    <definedName name="SUM18_8" localSheetId="0">#REF!</definedName>
    <definedName name="SUM18_8" localSheetId="1">#REF!</definedName>
    <definedName name="SUM18_8" localSheetId="2">#REF!</definedName>
    <definedName name="SUM18_8" localSheetId="3">#REF!</definedName>
    <definedName name="SUM18_8">#REF!</definedName>
    <definedName name="SUM18_8_V" localSheetId="0">#REF!</definedName>
    <definedName name="SUM18_8_V" localSheetId="1">#REF!</definedName>
    <definedName name="SUM18_8_V" localSheetId="2">#REF!</definedName>
    <definedName name="SUM18_8_V" localSheetId="3">#REF!</definedName>
    <definedName name="SUM18_8_V">#REF!</definedName>
    <definedName name="SUM19_1" localSheetId="0">#REF!</definedName>
    <definedName name="SUM19_1" localSheetId="1">#REF!</definedName>
    <definedName name="SUM19_1" localSheetId="2">#REF!</definedName>
    <definedName name="SUM19_1" localSheetId="3">#REF!</definedName>
    <definedName name="SUM19_1">#REF!</definedName>
    <definedName name="SUM19_1_V" localSheetId="0">#REF!</definedName>
    <definedName name="SUM19_1_V" localSheetId="1">#REF!</definedName>
    <definedName name="SUM19_1_V" localSheetId="2">#REF!</definedName>
    <definedName name="SUM19_1_V" localSheetId="3">#REF!</definedName>
    <definedName name="SUM19_1_V">#REF!</definedName>
    <definedName name="SUM19_2" localSheetId="0">#REF!</definedName>
    <definedName name="SUM19_2" localSheetId="1">#REF!</definedName>
    <definedName name="SUM19_2" localSheetId="2">#REF!</definedName>
    <definedName name="SUM19_2" localSheetId="3">#REF!</definedName>
    <definedName name="SUM19_2">#REF!</definedName>
    <definedName name="SUM19_2_V" localSheetId="0">#REF!</definedName>
    <definedName name="SUM19_2_V" localSheetId="1">#REF!</definedName>
    <definedName name="SUM19_2_V" localSheetId="2">#REF!</definedName>
    <definedName name="SUM19_2_V" localSheetId="3">#REF!</definedName>
    <definedName name="SUM19_2_V">#REF!</definedName>
    <definedName name="SUM19_3" localSheetId="0">#REF!</definedName>
    <definedName name="SUM19_3" localSheetId="1">#REF!</definedName>
    <definedName name="SUM19_3" localSheetId="2">#REF!</definedName>
    <definedName name="SUM19_3" localSheetId="3">#REF!</definedName>
    <definedName name="SUM19_3">#REF!</definedName>
    <definedName name="SUM19_3_V" localSheetId="0">#REF!</definedName>
    <definedName name="SUM19_3_V" localSheetId="1">#REF!</definedName>
    <definedName name="SUM19_3_V" localSheetId="2">#REF!</definedName>
    <definedName name="SUM19_3_V" localSheetId="3">#REF!</definedName>
    <definedName name="SUM19_3_V">#REF!</definedName>
    <definedName name="SUM19_4" localSheetId="0">#REF!</definedName>
    <definedName name="SUM19_4" localSheetId="1">#REF!</definedName>
    <definedName name="SUM19_4" localSheetId="2">#REF!</definedName>
    <definedName name="SUM19_4" localSheetId="3">#REF!</definedName>
    <definedName name="SUM19_4">#REF!</definedName>
    <definedName name="SUM19_4_V" localSheetId="0">#REF!</definedName>
    <definedName name="SUM19_4_V" localSheetId="1">#REF!</definedName>
    <definedName name="SUM19_4_V" localSheetId="2">#REF!</definedName>
    <definedName name="SUM19_4_V" localSheetId="3">#REF!</definedName>
    <definedName name="SUM19_4_V">#REF!</definedName>
    <definedName name="SUM19_5" localSheetId="0">#REF!</definedName>
    <definedName name="SUM19_5" localSheetId="1">#REF!</definedName>
    <definedName name="SUM19_5" localSheetId="2">#REF!</definedName>
    <definedName name="SUM19_5" localSheetId="3">#REF!</definedName>
    <definedName name="SUM19_5">#REF!</definedName>
    <definedName name="SUM19_5_V" localSheetId="0">#REF!</definedName>
    <definedName name="SUM19_5_V" localSheetId="1">#REF!</definedName>
    <definedName name="SUM19_5_V" localSheetId="2">#REF!</definedName>
    <definedName name="SUM19_5_V" localSheetId="3">#REF!</definedName>
    <definedName name="SUM19_5_V">#REF!</definedName>
    <definedName name="SUM20_1" localSheetId="0">#REF!</definedName>
    <definedName name="SUM20_1" localSheetId="1">#REF!</definedName>
    <definedName name="SUM20_1" localSheetId="2">#REF!</definedName>
    <definedName name="SUM20_1" localSheetId="3">#REF!</definedName>
    <definedName name="SUM20_1">#REF!</definedName>
    <definedName name="SUM20_1_V" localSheetId="0">#REF!</definedName>
    <definedName name="SUM20_1_V" localSheetId="1">#REF!</definedName>
    <definedName name="SUM20_1_V" localSheetId="2">#REF!</definedName>
    <definedName name="SUM20_1_V" localSheetId="3">#REF!</definedName>
    <definedName name="SUM20_1_V">#REF!</definedName>
    <definedName name="SUM20_2" localSheetId="0">#REF!</definedName>
    <definedName name="SUM20_2" localSheetId="1">#REF!</definedName>
    <definedName name="SUM20_2" localSheetId="2">#REF!</definedName>
    <definedName name="SUM20_2" localSheetId="3">#REF!</definedName>
    <definedName name="SUM20_2">#REF!</definedName>
    <definedName name="SUM20_2_V" localSheetId="0">#REF!</definedName>
    <definedName name="SUM20_2_V" localSheetId="1">#REF!</definedName>
    <definedName name="SUM20_2_V" localSheetId="2">#REF!</definedName>
    <definedName name="SUM20_2_V" localSheetId="3">#REF!</definedName>
    <definedName name="SUM20_2_V">#REF!</definedName>
    <definedName name="SUM21_1" localSheetId="0">#REF!</definedName>
    <definedName name="SUM21_1" localSheetId="1">#REF!</definedName>
    <definedName name="SUM21_1" localSheetId="2">#REF!</definedName>
    <definedName name="SUM21_1" localSheetId="3">#REF!</definedName>
    <definedName name="SUM21_1">#REF!</definedName>
    <definedName name="SUM21_1_V" localSheetId="0">#REF!</definedName>
    <definedName name="SUM21_1_V" localSheetId="1">#REF!</definedName>
    <definedName name="SUM21_1_V" localSheetId="2">#REF!</definedName>
    <definedName name="SUM21_1_V" localSheetId="3">#REF!</definedName>
    <definedName name="SUM21_1_V">#REF!</definedName>
    <definedName name="SUM21_2" localSheetId="0">#REF!</definedName>
    <definedName name="SUM21_2" localSheetId="1">#REF!</definedName>
    <definedName name="SUM21_2" localSheetId="2">#REF!</definedName>
    <definedName name="SUM21_2" localSheetId="3">#REF!</definedName>
    <definedName name="SUM21_2">#REF!</definedName>
    <definedName name="SUM21_2_V" localSheetId="0">#REF!</definedName>
    <definedName name="SUM21_2_V" localSheetId="1">#REF!</definedName>
    <definedName name="SUM21_2_V" localSheetId="2">#REF!</definedName>
    <definedName name="SUM21_2_V" localSheetId="3">#REF!</definedName>
    <definedName name="SUM21_2_V">#REF!</definedName>
    <definedName name="SUM21_3" localSheetId="0">#REF!</definedName>
    <definedName name="SUM21_3" localSheetId="1">#REF!</definedName>
    <definedName name="SUM21_3" localSheetId="2">#REF!</definedName>
    <definedName name="SUM21_3" localSheetId="3">#REF!</definedName>
    <definedName name="SUM21_3">#REF!</definedName>
    <definedName name="SUM21_3_V" localSheetId="0">#REF!</definedName>
    <definedName name="SUM21_3_V" localSheetId="1">#REF!</definedName>
    <definedName name="SUM21_3_V" localSheetId="2">#REF!</definedName>
    <definedName name="SUM21_3_V" localSheetId="3">#REF!</definedName>
    <definedName name="SUM21_3_V">#REF!</definedName>
    <definedName name="SUM21_4" localSheetId="0">#REF!</definedName>
    <definedName name="SUM21_4" localSheetId="1">#REF!</definedName>
    <definedName name="SUM21_4" localSheetId="2">#REF!</definedName>
    <definedName name="SUM21_4" localSheetId="3">#REF!</definedName>
    <definedName name="SUM21_4">#REF!</definedName>
    <definedName name="SUM21_4_V" localSheetId="0">#REF!</definedName>
    <definedName name="SUM21_4_V" localSheetId="1">#REF!</definedName>
    <definedName name="SUM21_4_V" localSheetId="2">#REF!</definedName>
    <definedName name="SUM21_4_V" localSheetId="3">#REF!</definedName>
    <definedName name="SUM21_4_V">#REF!</definedName>
    <definedName name="SUM21_5" localSheetId="0">#REF!</definedName>
    <definedName name="SUM21_5" localSheetId="1">#REF!</definedName>
    <definedName name="SUM21_5" localSheetId="2">#REF!</definedName>
    <definedName name="SUM21_5" localSheetId="3">#REF!</definedName>
    <definedName name="SUM21_5">#REF!</definedName>
    <definedName name="SUM21_5_V" localSheetId="0">#REF!</definedName>
    <definedName name="SUM21_5_V" localSheetId="1">#REF!</definedName>
    <definedName name="SUM21_5_V" localSheetId="2">#REF!</definedName>
    <definedName name="SUM21_5_V" localSheetId="3">#REF!</definedName>
    <definedName name="SUM21_5_V">#REF!</definedName>
    <definedName name="SUM22_1" localSheetId="0">#REF!</definedName>
    <definedName name="SUM22_1" localSheetId="1">#REF!</definedName>
    <definedName name="SUM22_1" localSheetId="2">#REF!</definedName>
    <definedName name="SUM22_1" localSheetId="3">#REF!</definedName>
    <definedName name="SUM22_1">#REF!</definedName>
    <definedName name="SUM22_1_V" localSheetId="0">#REF!</definedName>
    <definedName name="SUM22_1_V" localSheetId="1">#REF!</definedName>
    <definedName name="SUM22_1_V" localSheetId="2">#REF!</definedName>
    <definedName name="SUM22_1_V" localSheetId="3">#REF!</definedName>
    <definedName name="SUM22_1_V">#REF!</definedName>
    <definedName name="SUM22_2" localSheetId="0">#REF!</definedName>
    <definedName name="SUM22_2" localSheetId="1">#REF!</definedName>
    <definedName name="SUM22_2" localSheetId="2">#REF!</definedName>
    <definedName name="SUM22_2" localSheetId="3">#REF!</definedName>
    <definedName name="SUM22_2">#REF!</definedName>
    <definedName name="SUM22_2_V" localSheetId="0">#REF!</definedName>
    <definedName name="SUM22_2_V" localSheetId="1">#REF!</definedName>
    <definedName name="SUM22_2_V" localSheetId="2">#REF!</definedName>
    <definedName name="SUM22_2_V" localSheetId="3">#REF!</definedName>
    <definedName name="SUM22_2_V">#REF!</definedName>
    <definedName name="SUM22_3" localSheetId="0">#REF!</definedName>
    <definedName name="SUM22_3" localSheetId="1">#REF!</definedName>
    <definedName name="SUM22_3" localSheetId="2">#REF!</definedName>
    <definedName name="SUM22_3" localSheetId="3">#REF!</definedName>
    <definedName name="SUM22_3">#REF!</definedName>
    <definedName name="SUM22_3_V" localSheetId="0">#REF!</definedName>
    <definedName name="SUM22_3_V" localSheetId="1">#REF!</definedName>
    <definedName name="SUM22_3_V" localSheetId="2">#REF!</definedName>
    <definedName name="SUM22_3_V" localSheetId="3">#REF!</definedName>
    <definedName name="SUM22_3_V">#REF!</definedName>
    <definedName name="SUM30_1" localSheetId="0">#REF!</definedName>
    <definedName name="SUM30_1" localSheetId="1">#REF!</definedName>
    <definedName name="SUM30_1" localSheetId="2">#REF!</definedName>
    <definedName name="SUM30_1" localSheetId="3">#REF!</definedName>
    <definedName name="SUM30_1">#REF!</definedName>
    <definedName name="SUM30_1_V" localSheetId="0">#REF!</definedName>
    <definedName name="SUM30_1_V" localSheetId="1">#REF!</definedName>
    <definedName name="SUM30_1_V" localSheetId="2">#REF!</definedName>
    <definedName name="SUM30_1_V" localSheetId="3">#REF!</definedName>
    <definedName name="SUM30_1_V">#REF!</definedName>
    <definedName name="SUM30_1A" localSheetId="0">#REF!</definedName>
    <definedName name="SUM30_1A" localSheetId="1">#REF!</definedName>
    <definedName name="SUM30_1A" localSheetId="2">#REF!</definedName>
    <definedName name="SUM30_1A" localSheetId="3">#REF!</definedName>
    <definedName name="SUM30_1A">#REF!</definedName>
    <definedName name="SUM30_1A_V" localSheetId="0">#REF!</definedName>
    <definedName name="SUM30_1A_V" localSheetId="1">#REF!</definedName>
    <definedName name="SUM30_1A_V" localSheetId="2">#REF!</definedName>
    <definedName name="SUM30_1A_V" localSheetId="3">#REF!</definedName>
    <definedName name="SUM30_1A_V">#REF!</definedName>
    <definedName name="SUM30_1B" localSheetId="0">#REF!</definedName>
    <definedName name="SUM30_1B" localSheetId="1">#REF!</definedName>
    <definedName name="SUM30_1B" localSheetId="2">#REF!</definedName>
    <definedName name="SUM30_1B" localSheetId="3">#REF!</definedName>
    <definedName name="SUM30_1B">#REF!</definedName>
    <definedName name="SUM30_1B_V" localSheetId="0">#REF!</definedName>
    <definedName name="SUM30_1B_V" localSheetId="1">#REF!</definedName>
    <definedName name="SUM30_1B_V" localSheetId="2">#REF!</definedName>
    <definedName name="SUM30_1B_V" localSheetId="3">#REF!</definedName>
    <definedName name="SUM30_1B_V">#REF!</definedName>
    <definedName name="SUM30_1C" localSheetId="0">#REF!</definedName>
    <definedName name="SUM30_1C" localSheetId="1">#REF!</definedName>
    <definedName name="SUM30_1C" localSheetId="2">#REF!</definedName>
    <definedName name="SUM30_1C" localSheetId="3">#REF!</definedName>
    <definedName name="SUM30_1C">#REF!</definedName>
    <definedName name="SUM30_1C_V" localSheetId="0">#REF!</definedName>
    <definedName name="SUM30_1C_V" localSheetId="1">#REF!</definedName>
    <definedName name="SUM30_1C_V" localSheetId="2">#REF!</definedName>
    <definedName name="SUM30_1C_V" localSheetId="3">#REF!</definedName>
    <definedName name="SUM30_1C_V">#REF!</definedName>
    <definedName name="SUM30_2" localSheetId="0">#REF!</definedName>
    <definedName name="SUM30_2" localSheetId="1">#REF!</definedName>
    <definedName name="SUM30_2" localSheetId="2">#REF!</definedName>
    <definedName name="SUM30_2" localSheetId="3">#REF!</definedName>
    <definedName name="SUM30_2">#REF!</definedName>
    <definedName name="SUM30_2_V" localSheetId="0">#REF!</definedName>
    <definedName name="SUM30_2_V" localSheetId="1">#REF!</definedName>
    <definedName name="SUM30_2_V" localSheetId="2">#REF!</definedName>
    <definedName name="SUM30_2_V" localSheetId="3">#REF!</definedName>
    <definedName name="SUM30_2_V">#REF!</definedName>
    <definedName name="SUM30_2A" localSheetId="0">#REF!</definedName>
    <definedName name="SUM30_2A" localSheetId="1">#REF!</definedName>
    <definedName name="SUM30_2A" localSheetId="2">#REF!</definedName>
    <definedName name="SUM30_2A" localSheetId="3">#REF!</definedName>
    <definedName name="SUM30_2A">#REF!</definedName>
    <definedName name="SUM30_2A_V" localSheetId="0">#REF!</definedName>
    <definedName name="SUM30_2A_V" localSheetId="1">#REF!</definedName>
    <definedName name="SUM30_2A_V" localSheetId="2">#REF!</definedName>
    <definedName name="SUM30_2A_V" localSheetId="3">#REF!</definedName>
    <definedName name="SUM30_2A_V">#REF!</definedName>
    <definedName name="SUM30_2B" localSheetId="0">#REF!</definedName>
    <definedName name="SUM30_2B" localSheetId="1">#REF!</definedName>
    <definedName name="SUM30_2B" localSheetId="2">#REF!</definedName>
    <definedName name="SUM30_2B" localSheetId="3">#REF!</definedName>
    <definedName name="SUM30_2B">#REF!</definedName>
    <definedName name="SUM30_2B_V" localSheetId="0">#REF!</definedName>
    <definedName name="SUM30_2B_V" localSheetId="1">#REF!</definedName>
    <definedName name="SUM30_2B_V" localSheetId="2">#REF!</definedName>
    <definedName name="SUM30_2B_V" localSheetId="3">#REF!</definedName>
    <definedName name="SUM30_2B_V">#REF!</definedName>
    <definedName name="SUM30_2C" localSheetId="0">#REF!</definedName>
    <definedName name="SUM30_2C" localSheetId="1">#REF!</definedName>
    <definedName name="SUM30_2C" localSheetId="2">#REF!</definedName>
    <definedName name="SUM30_2C" localSheetId="3">#REF!</definedName>
    <definedName name="SUM30_2C">#REF!</definedName>
    <definedName name="SUM30_2C_V" localSheetId="0">#REF!</definedName>
    <definedName name="SUM30_2C_V" localSheetId="1">#REF!</definedName>
    <definedName name="SUM30_2C_V" localSheetId="2">#REF!</definedName>
    <definedName name="SUM30_2C_V" localSheetId="3">#REF!</definedName>
    <definedName name="SUM30_2C_V">#REF!</definedName>
    <definedName name="SUM32_1" localSheetId="0">#REF!</definedName>
    <definedName name="SUM32_1" localSheetId="1">#REF!</definedName>
    <definedName name="SUM32_1" localSheetId="2">#REF!</definedName>
    <definedName name="SUM32_1" localSheetId="3">#REF!</definedName>
    <definedName name="SUM32_1">#REF!</definedName>
    <definedName name="SUM32_1_V" localSheetId="0">#REF!</definedName>
    <definedName name="SUM32_1_V" localSheetId="1">#REF!</definedName>
    <definedName name="SUM32_1_V" localSheetId="2">#REF!</definedName>
    <definedName name="SUM32_1_V" localSheetId="3">#REF!</definedName>
    <definedName name="SUM32_1_V">#REF!</definedName>
    <definedName name="SUM32_2" localSheetId="0">#REF!</definedName>
    <definedName name="SUM32_2" localSheetId="1">#REF!</definedName>
    <definedName name="SUM32_2" localSheetId="2">#REF!</definedName>
    <definedName name="SUM32_2" localSheetId="3">#REF!</definedName>
    <definedName name="SUM32_2">#REF!</definedName>
    <definedName name="SUM32_2_V" localSheetId="0">#REF!</definedName>
    <definedName name="SUM32_2_V" localSheetId="1">#REF!</definedName>
    <definedName name="SUM32_2_V" localSheetId="2">#REF!</definedName>
    <definedName name="SUM32_2_V" localSheetId="3">#REF!</definedName>
    <definedName name="SUM32_2_V">#REF!</definedName>
    <definedName name="SUM32_3" localSheetId="0">#REF!</definedName>
    <definedName name="SUM32_3" localSheetId="1">#REF!</definedName>
    <definedName name="SUM32_3" localSheetId="2">#REF!</definedName>
    <definedName name="SUM32_3" localSheetId="3">#REF!</definedName>
    <definedName name="SUM32_3">#REF!</definedName>
    <definedName name="SUM32_3_V" localSheetId="0">#REF!</definedName>
    <definedName name="SUM32_3_V" localSheetId="1">#REF!</definedName>
    <definedName name="SUM32_3_V" localSheetId="2">#REF!</definedName>
    <definedName name="SUM32_3_V" localSheetId="3">#REF!</definedName>
    <definedName name="SUM32_3_V">#REF!</definedName>
    <definedName name="SUMMARY" localSheetId="0">[49]July_03_Pg8!#REF!</definedName>
    <definedName name="SUMMARY" localSheetId="1">[49]July_03_Pg8!#REF!</definedName>
    <definedName name="SUMMARY" localSheetId="2">[49]July_03_Pg8!#REF!</definedName>
    <definedName name="SUMMARY" localSheetId="3">[49]July_03_Pg8!#REF!</definedName>
    <definedName name="SUMMARY">[49]July_03_Pg8!#REF!</definedName>
    <definedName name="SumMonth">[18]!SumMonth</definedName>
    <definedName name="SVOD_1_ADRES_NAME" hidden="1">[61]XLR_NoRangeSheet!$EC$8</definedName>
    <definedName name="SVOD_1_BAL_AKT_3" hidden="1">[61]XLR_NoRangeSheet!$AA$8</definedName>
    <definedName name="SVOD_1_BAL_AKT_4" hidden="1">[61]XLR_NoRangeSheet!$CI$8</definedName>
    <definedName name="SVOD_1_BAL_PASS_3" hidden="1">[61]XLR_NoRangeSheet!$AZ$8</definedName>
    <definedName name="SVOD_1_BAL_PASS_4" hidden="1">[61]XLR_NoRangeSheet!$DH$8</definedName>
    <definedName name="SVOD_1_DDATE" hidden="1">[61]XLR_NoRangeSheet!$EF$8</definedName>
    <definedName name="SVOD_1_INN_CODE" hidden="1">[61]XLR_NoRangeSheet!$EH$8</definedName>
    <definedName name="SVOD_1_IT1_3" hidden="1">[61]XLR_NoRangeSheet!$I$8</definedName>
    <definedName name="SVOD_1_IT1_4" hidden="1">[61]XLR_NoRangeSheet!$BQ$8</definedName>
    <definedName name="SVOD_1_IT2_3" hidden="1">[61]XLR_NoRangeSheet!$Z$8</definedName>
    <definedName name="SVOD_1_IT2_4" hidden="1">[61]XLR_NoRangeSheet!$CH$8</definedName>
    <definedName name="SVOD_1_IT3_3" hidden="1">[61]XLR_NoRangeSheet!$AI$8</definedName>
    <definedName name="SVOD_1_IT3_4" hidden="1">[61]XLR_NoRangeSheet!$CQ$8</definedName>
    <definedName name="SVOD_1_IT4_3" hidden="1">[61]XLR_NoRangeSheet!$AM$8</definedName>
    <definedName name="SVOD_1_IT4_4" hidden="1">[61]XLR_NoRangeSheet!$CU$8</definedName>
    <definedName name="SVOD_1_IT5_3" hidden="1">[61]XLR_NoRangeSheet!$AY$8</definedName>
    <definedName name="SVOD_1_IT5_4" hidden="1">[61]XLR_NoRangeSheet!$DG$8</definedName>
    <definedName name="SVOD_1_KOMMENT" hidden="1">[62]XLR_NoRangeSheet!$CG$8</definedName>
    <definedName name="SVOD_1_MDATE" hidden="1">[61]XLR_NoRangeSheet!$EE$8</definedName>
    <definedName name="SVOD_1_MEMBER_NAME" hidden="1">[61]XLR_NoRangeSheet!$DZ$8</definedName>
    <definedName name="SVOD_1_OKOPF_CODE" hidden="1">[61]XLR_NoRangeSheet!$EJ$8</definedName>
    <definedName name="SVOD_1_OKPO_CODE" hidden="1">[61]XLR_NoRangeSheet!$EG$8</definedName>
    <definedName name="SVOD_1_OKVED_CODE" hidden="1">[61]XLR_NoRangeSheet!$EI$8</definedName>
    <definedName name="SVOD_1_OKVED_NAME" hidden="1">[61]XLR_NoRangeSheet!$EA$8</definedName>
    <definedName name="SVOD_1_OPF_NAME" hidden="1">[61]XLR_NoRangeSheet!$EB$8</definedName>
    <definedName name="SVOD_1_OTP_DATA" hidden="1">[61]XLR_NoRangeSheet!$EL$8</definedName>
    <definedName name="SVOD_1_REPORT_DATE" hidden="1">[61]XLR_NoRangeSheet!$DY$8</definedName>
    <definedName name="SVOD_1_STR1_1_3" hidden="1">[61]XLR_NoRangeSheet!$B$8</definedName>
    <definedName name="SVOD_1_STR1_1_4" hidden="1">[61]XLR_NoRangeSheet!$BJ$8</definedName>
    <definedName name="SVOD_1_STR1_2_3" hidden="1">[61]XLR_NoRangeSheet!$C$8</definedName>
    <definedName name="SVOD_1_STR1_2_4" hidden="1">[61]XLR_NoRangeSheet!$BK$8</definedName>
    <definedName name="SVOD_1_STR1_3_3" hidden="1">[61]XLR_NoRangeSheet!$D$8</definedName>
    <definedName name="SVOD_1_STR1_3_4" hidden="1">[61]XLR_NoRangeSheet!$BL$8</definedName>
    <definedName name="SVOD_1_STR1_4_3" hidden="1">[61]XLR_NoRangeSheet!$E$8</definedName>
    <definedName name="SVOD_1_STR1_4_4" hidden="1">[61]XLR_NoRangeSheet!$BM$8</definedName>
    <definedName name="SVOD_1_STR1_5_3" hidden="1">[61]XLR_NoRangeSheet!$F$8</definedName>
    <definedName name="SVOD_1_STR1_5_4" hidden="1">[61]XLR_NoRangeSheet!$BN$8</definedName>
    <definedName name="SVOD_1_STR1_6_3" hidden="1">[61]XLR_NoRangeSheet!$G$8</definedName>
    <definedName name="SVOD_1_STR1_6_4" hidden="1">[61]XLR_NoRangeSheet!$BO$8</definedName>
    <definedName name="SVOD_1_STR1_7_3" hidden="1">[61]XLR_NoRangeSheet!$H$8</definedName>
    <definedName name="SVOD_1_STR1_7_4" hidden="1">[61]XLR_NoRangeSheet!$BP$8</definedName>
    <definedName name="SVOD_1_STR1_8_3" hidden="1">[62]XLR_NoRangeSheet!$I$8</definedName>
    <definedName name="SVOD_1_STR1_8_4" hidden="1">[62]XLR_NoRangeSheet!$AG$8</definedName>
    <definedName name="SVOD_1_STR2_1_1_3" hidden="1">[61]XLR_NoRangeSheet!$K$8</definedName>
    <definedName name="SVOD_1_STR2_1_1_4" hidden="1">[61]XLR_NoRangeSheet!$BS$8</definedName>
    <definedName name="SVOD_1_STR2_1_2_3" hidden="1">[61]XLR_NoRangeSheet!$L$8</definedName>
    <definedName name="SVOD_1_STR2_1_2_4" hidden="1">[61]XLR_NoRangeSheet!$BT$8</definedName>
    <definedName name="SVOD_1_STR2_1_3" hidden="1">[61]XLR_NoRangeSheet!$J$8</definedName>
    <definedName name="SVOD_1_STR2_1_3_3" hidden="1">[61]XLR_NoRangeSheet!$M$8</definedName>
    <definedName name="SVOD_1_STR2_1_3_4" hidden="1">[61]XLR_NoRangeSheet!$BU$8</definedName>
    <definedName name="SVOD_1_STR2_1_4" hidden="1">[61]XLR_NoRangeSheet!$BR$8</definedName>
    <definedName name="SVOD_1_STR2_1_4_3" hidden="1">[61]XLR_NoRangeSheet!$N$8</definedName>
    <definedName name="SVOD_1_STR2_1_4_4" hidden="1">[61]XLR_NoRangeSheet!$BV$8</definedName>
    <definedName name="SVOD_1_STR2_1_5_3" hidden="1">[61]XLR_NoRangeSheet!$O$8</definedName>
    <definedName name="SVOD_1_STR2_1_5_4" hidden="1">[61]XLR_NoRangeSheet!$BW$8</definedName>
    <definedName name="SVOD_1_STR2_1_6_3" hidden="1">[61]XLR_NoRangeSheet!$P$8</definedName>
    <definedName name="SVOD_1_STR2_1_6_4" hidden="1">[61]XLR_NoRangeSheet!$BX$8</definedName>
    <definedName name="SVOD_1_STR2_1_7_3" hidden="1">[61]XLR_NoRangeSheet!$Q$8</definedName>
    <definedName name="SVOD_1_STR2_1_7_4" hidden="1">[61]XLR_NoRangeSheet!$BY$8</definedName>
    <definedName name="SVOD_1_STR2_2_3" hidden="1">[61]XLR_NoRangeSheet!$R$8</definedName>
    <definedName name="SVOD_1_STR2_2_4" hidden="1">[61]XLR_NoRangeSheet!$BZ$8</definedName>
    <definedName name="SVOD_1_STR2_3_1_3" hidden="1">[61]XLR_NoRangeSheet!$T$8</definedName>
    <definedName name="SVOD_1_STR2_3_1_4" hidden="1">[61]XLR_NoRangeSheet!$CB$8</definedName>
    <definedName name="SVOD_1_STR2_3_3" hidden="1">[61]XLR_NoRangeSheet!$S$8</definedName>
    <definedName name="SVOD_1_STR2_3_4" hidden="1">[61]XLR_NoRangeSheet!$CA$8</definedName>
    <definedName name="SVOD_1_STR2_4_1_3" hidden="1">[61]XLR_NoRangeSheet!$V$8</definedName>
    <definedName name="SVOD_1_STR2_4_1_4" hidden="1">[61]XLR_NoRangeSheet!$CD$8</definedName>
    <definedName name="SVOD_1_STR2_4_3" hidden="1">[61]XLR_NoRangeSheet!$U$8</definedName>
    <definedName name="SVOD_1_STR2_4_4" hidden="1">[61]XLR_NoRangeSheet!$CC$8</definedName>
    <definedName name="SVOD_1_STR2_5_3" hidden="1">[61]XLR_NoRangeSheet!$W$8</definedName>
    <definedName name="SVOD_1_STR2_5_4" hidden="1">[61]XLR_NoRangeSheet!$CE$8</definedName>
    <definedName name="SVOD_1_STR2_6_3" hidden="1">[61]XLR_NoRangeSheet!$X$8</definedName>
    <definedName name="SVOD_1_STR2_6_4" hidden="1">[61]XLR_NoRangeSheet!$CF$8</definedName>
    <definedName name="SVOD_1_STR2_7_3" hidden="1">[61]XLR_NoRangeSheet!$Y$8</definedName>
    <definedName name="SVOD_1_STR2_7_4" hidden="1">[61]XLR_NoRangeSheet!$CG$8</definedName>
    <definedName name="SVOD_1_STR3_1_3" hidden="1">[61]XLR_NoRangeSheet!$AB$8</definedName>
    <definedName name="SVOD_1_STR3_1_4" hidden="1">[61]XLR_NoRangeSheet!$CJ$8</definedName>
    <definedName name="SVOD_1_STR3_2_3" hidden="1">[61]XLR_NoRangeSheet!$AC$8</definedName>
    <definedName name="SVOD_1_STR3_2_4" hidden="1">[61]XLR_NoRangeSheet!$CK$8</definedName>
    <definedName name="SVOD_1_STR3_3" hidden="1">[62]XLR_NoRangeSheet!$O$8</definedName>
    <definedName name="SVOD_1_STR3_3_3" hidden="1">[61]XLR_NoRangeSheet!$AD$8</definedName>
    <definedName name="SVOD_1_STR3_3_4" hidden="1">[61]XLR_NoRangeSheet!$CL$8</definedName>
    <definedName name="SVOD_1_STR3_4" hidden="1">[62]XLR_NoRangeSheet!$AM$8</definedName>
    <definedName name="SVOD_1_STR3_4_1_3" hidden="1">[61]XLR_NoRangeSheet!$AF$8</definedName>
    <definedName name="SVOD_1_STR3_4_1_4" hidden="1">[61]XLR_NoRangeSheet!$CN$8</definedName>
    <definedName name="SVOD_1_STR3_4_2_3" hidden="1">[61]XLR_NoRangeSheet!$AG$8</definedName>
    <definedName name="SVOD_1_STR3_4_2_4" hidden="1">[61]XLR_NoRangeSheet!$CO$8</definedName>
    <definedName name="SVOD_1_STR3_4_3" hidden="1">[61]XLR_NoRangeSheet!$AE$8</definedName>
    <definedName name="SVOD_1_STR3_4_4" hidden="1">[61]XLR_NoRangeSheet!$CM$8</definedName>
    <definedName name="SVOD_1_STR3_5_3" hidden="1">[61]XLR_NoRangeSheet!$AH$8</definedName>
    <definedName name="SVOD_1_STR3_5_4" hidden="1">[61]XLR_NoRangeSheet!$CP$8</definedName>
    <definedName name="SVOD_1_STR4_1_3" hidden="1">[61]XLR_NoRangeSheet!$AJ$8</definedName>
    <definedName name="SVOD_1_STR4_1_4" hidden="1">[61]XLR_NoRangeSheet!$CR$8</definedName>
    <definedName name="SVOD_1_STR4_2_3" hidden="1">[61]XLR_NoRangeSheet!$AK$8</definedName>
    <definedName name="SVOD_1_STR4_2_4" hidden="1">[61]XLR_NoRangeSheet!$CS$8</definedName>
    <definedName name="SVOD_1_STR4_3" hidden="1">[62]XLR_NoRangeSheet!$S$8</definedName>
    <definedName name="SVOD_1_STR4_3_3" hidden="1">[61]XLR_NoRangeSheet!$AL$8</definedName>
    <definedName name="SVOD_1_STR4_3_4" hidden="1">[61]XLR_NoRangeSheet!$CT$8</definedName>
    <definedName name="SVOD_1_STR4_4" hidden="1">[62]XLR_NoRangeSheet!$AQ$8</definedName>
    <definedName name="SVOD_1_STR5_1_3" hidden="1">[61]XLR_NoRangeSheet!$AN$8</definedName>
    <definedName name="SVOD_1_STR5_1_4" hidden="1">[61]XLR_NoRangeSheet!$CV$8</definedName>
    <definedName name="SVOD_1_STR5_1_5" hidden="1">[62]XLR_NoRangeSheet!$BA$8</definedName>
    <definedName name="SVOD_1_STR5_1_6" hidden="1">[62]XLR_NoRangeSheet!$BF$8</definedName>
    <definedName name="SVOD_1_STR5_2_1_3" hidden="1">[61]XLR_NoRangeSheet!$AP$8</definedName>
    <definedName name="SVOD_1_STR5_2_1_4" hidden="1">[61]XLR_NoRangeSheet!$CX$8</definedName>
    <definedName name="SVOD_1_STR5_2_2_3" hidden="1">[61]XLR_NoRangeSheet!$AQ$8</definedName>
    <definedName name="SVOD_1_STR5_2_2_4" hidden="1">[61]XLR_NoRangeSheet!$CY$8</definedName>
    <definedName name="SVOD_1_STR5_2_3" hidden="1">[61]XLR_NoRangeSheet!$AO$8</definedName>
    <definedName name="SVOD_1_STR5_2_3_3" hidden="1">[61]XLR_NoRangeSheet!$AR$8</definedName>
    <definedName name="SVOD_1_STR5_2_3_4" hidden="1">[61]XLR_NoRangeSheet!$CZ$8</definedName>
    <definedName name="SVOD_1_STR5_2_4" hidden="1">[61]XLR_NoRangeSheet!$CW$8</definedName>
    <definedName name="SVOD_1_STR5_2_4_3" hidden="1">[61]XLR_NoRangeSheet!$AS$8</definedName>
    <definedName name="SVOD_1_STR5_2_4_4" hidden="1">[61]XLR_NoRangeSheet!$DA$8</definedName>
    <definedName name="SVOD_1_STR5_2_5" hidden="1">[62]XLR_NoRangeSheet!$BB$8</definedName>
    <definedName name="SVOD_1_STR5_2_5_3" hidden="1">[61]XLR_NoRangeSheet!$AT$8</definedName>
    <definedName name="SVOD_1_STR5_2_5_4" hidden="1">[61]XLR_NoRangeSheet!$DB$8</definedName>
    <definedName name="SVOD_1_STR5_2_6" hidden="1">[62]XLR_NoRangeSheet!$BG$8</definedName>
    <definedName name="SVOD_1_STR5_3_3" hidden="1">[61]XLR_NoRangeSheet!$AU$8</definedName>
    <definedName name="SVOD_1_STR5_3_4" hidden="1">[61]XLR_NoRangeSheet!$DC$8</definedName>
    <definedName name="SVOD_1_STR5_3_5" hidden="1">[62]XLR_NoRangeSheet!$BC$8</definedName>
    <definedName name="SVOD_1_STR5_3_6" hidden="1">[62]XLR_NoRangeSheet!$BH$8</definedName>
    <definedName name="SVOD_1_STR5_4_3" hidden="1">[61]XLR_NoRangeSheet!$AV$8</definedName>
    <definedName name="SVOD_1_STR5_4_4" hidden="1">[61]XLR_NoRangeSheet!$DD$8</definedName>
    <definedName name="SVOD_1_STR5_4_5" hidden="1">[62]XLR_NoRangeSheet!$BD$8</definedName>
    <definedName name="SVOD_1_STR5_4_6" hidden="1">[62]XLR_NoRangeSheet!$BI$8</definedName>
    <definedName name="SVOD_1_STR5_5_3" hidden="1">[61]XLR_NoRangeSheet!$AW$8</definedName>
    <definedName name="SVOD_1_STR5_5_4" hidden="1">[61]XLR_NoRangeSheet!$DE$8</definedName>
    <definedName name="SVOD_1_STR5_5_6" hidden="1">[62]XLR_NoRangeSheet!$BJ$8</definedName>
    <definedName name="SVOD_1_STR5_6_3" hidden="1">[61]XLR_NoRangeSheet!$AX$8</definedName>
    <definedName name="SVOD_1_STR5_6_4" hidden="1">[61]XLR_NoRangeSheet!$DF$8</definedName>
    <definedName name="SVOD_1_STR5_6_5" hidden="1">[62]XLR_NoRangeSheet!$BE$8</definedName>
    <definedName name="SVOD_1_STR5_6_6" hidden="1">[62]XLR_NoRangeSheet!$BK$8</definedName>
    <definedName name="SVOD_1_STR6_1_1_3" hidden="1">[61]XLR_NoRangeSheet!$BB$8</definedName>
    <definedName name="SVOD_1_STR6_1_1_4" hidden="1">[61]XLR_NoRangeSheet!$DJ$8</definedName>
    <definedName name="SVOD_1_STR6_1_3" hidden="1">[61]XLR_NoRangeSheet!$BA$8</definedName>
    <definedName name="SVOD_1_STR6_1_4" hidden="1">[61]XLR_NoRangeSheet!$DI$8</definedName>
    <definedName name="SVOD_1_STR6_2_3" hidden="1">[61]XLR_NoRangeSheet!$BC$8</definedName>
    <definedName name="SVOD_1_STR6_2_4" hidden="1">[61]XLR_NoRangeSheet!$DK$8</definedName>
    <definedName name="SVOD_1_STR6_3_3" hidden="1">[61]XLR_NoRangeSheet!$BD$8</definedName>
    <definedName name="SVOD_1_STR6_3_4" hidden="1">[61]XLR_NoRangeSheet!$DL$8</definedName>
    <definedName name="SVOD_1_STR6_4_3" hidden="1">[61]XLR_NoRangeSheet!$BE$8</definedName>
    <definedName name="SVOD_1_STR6_4_4" hidden="1">[61]XLR_NoRangeSheet!$DM$8</definedName>
    <definedName name="SVOD_1_STR6_5_3" hidden="1">[61]XLR_NoRangeSheet!$BF$8</definedName>
    <definedName name="SVOD_1_STR6_5_4" hidden="1">[61]XLR_NoRangeSheet!$DN$8</definedName>
    <definedName name="SVOD_1_STR6_6_3" hidden="1">[61]XLR_NoRangeSheet!$BG$8</definedName>
    <definedName name="SVOD_1_STR6_6_4" hidden="1">[61]XLR_NoRangeSheet!$DO$8</definedName>
    <definedName name="SVOD_1_STR6_7_3" hidden="1">[61]XLR_NoRangeSheet!$BH$8</definedName>
    <definedName name="SVOD_1_STR6_7_4" hidden="1">[61]XLR_NoRangeSheet!$DP$8</definedName>
    <definedName name="SVOD_1_STR6_8_3" hidden="1">[61]XLR_NoRangeSheet!$BI$8</definedName>
    <definedName name="SVOD_1_STR6_8_4" hidden="1">[61]XLR_NoRangeSheet!$DQ$8</definedName>
    <definedName name="SVOD_1_UTV_DATA" hidden="1">[61]XLR_NoRangeSheet!$EK$8</definedName>
    <definedName name="SVOD_1_YDATE" hidden="1">[61]XLR_NoRangeSheet!$ED$8</definedName>
    <definedName name="Swvu.Для._.И.М.." localSheetId="0" hidden="1">[14]кредпортф!#REF!</definedName>
    <definedName name="Swvu.Для._.И.М.." localSheetId="1" hidden="1">[14]кредпортф!#REF!</definedName>
    <definedName name="Swvu.Для._.И.М.." localSheetId="2" hidden="1">[14]кредпортф!#REF!</definedName>
    <definedName name="Swvu.Для._.И.М.." localSheetId="3" hidden="1">[14]кредпортф!#REF!</definedName>
    <definedName name="Swvu.Для._.И.М.." hidden="1">[14]кредпортф!#REF!</definedName>
    <definedName name="T12_1" localSheetId="0">#REF!</definedName>
    <definedName name="T12_1" localSheetId="1">#REF!</definedName>
    <definedName name="T12_1" localSheetId="2">#REF!</definedName>
    <definedName name="T12_1" localSheetId="3">#REF!</definedName>
    <definedName name="T12_1">#REF!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>#REF!</definedName>
    <definedName name="Table1" localSheetId="0">#REF!</definedName>
    <definedName name="Table1" localSheetId="1">#REF!</definedName>
    <definedName name="Table1" localSheetId="2">#REF!</definedName>
    <definedName name="Table1" localSheetId="3">#REF!</definedName>
    <definedName name="Table1">#REF!</definedName>
    <definedName name="table11" localSheetId="0">'[22]hMapping tbl'!#REF!</definedName>
    <definedName name="table11" localSheetId="1">'[22]hMapping tbl'!#REF!</definedName>
    <definedName name="table11" localSheetId="2">'[22]hMapping tbl'!#REF!</definedName>
    <definedName name="table11" localSheetId="3">'[22]hMapping tbl'!#REF!</definedName>
    <definedName name="table11">'[22]hMapping tbl'!#REF!</definedName>
    <definedName name="table13" localSheetId="0">'[22]hMapping tbl'!#REF!</definedName>
    <definedName name="table13" localSheetId="1">'[22]hMapping tbl'!#REF!</definedName>
    <definedName name="table13" localSheetId="2">'[22]hMapping tbl'!#REF!</definedName>
    <definedName name="table13" localSheetId="3">'[22]hMapping tbl'!#REF!</definedName>
    <definedName name="table13">'[22]hMapping tbl'!#REF!</definedName>
    <definedName name="table19" localSheetId="0">'[22]hMapping tbl'!#REF!</definedName>
    <definedName name="table19" localSheetId="1">'[22]hMapping tbl'!#REF!</definedName>
    <definedName name="table19" localSheetId="2">'[22]hMapping tbl'!#REF!</definedName>
    <definedName name="table19" localSheetId="3">'[22]hMapping tbl'!#REF!</definedName>
    <definedName name="table19">'[22]hMapping tbl'!#REF!</definedName>
    <definedName name="Table1Header" localSheetId="0">#REF!</definedName>
    <definedName name="Table1Header" localSheetId="1">#REF!</definedName>
    <definedName name="Table1Header" localSheetId="2">#REF!</definedName>
    <definedName name="Table1Header" localSheetId="3">#REF!</definedName>
    <definedName name="Table1Header">#REF!</definedName>
    <definedName name="Table1Row1" localSheetId="0">#REF!</definedName>
    <definedName name="Table1Row1" localSheetId="1">#REF!</definedName>
    <definedName name="Table1Row1" localSheetId="2">#REF!</definedName>
    <definedName name="Table1Row1" localSheetId="3">#REF!</definedName>
    <definedName name="Table1Row1">#REF!</definedName>
    <definedName name="Table1Row2" localSheetId="0">#REF!</definedName>
    <definedName name="Table1Row2" localSheetId="1">#REF!</definedName>
    <definedName name="Table1Row2" localSheetId="2">#REF!</definedName>
    <definedName name="Table1Row2" localSheetId="3">#REF!</definedName>
    <definedName name="Table1Row2">#REF!</definedName>
    <definedName name="table20" localSheetId="0">'[22]hMapping tbl'!#REF!</definedName>
    <definedName name="table20" localSheetId="1">'[22]hMapping tbl'!#REF!</definedName>
    <definedName name="table20" localSheetId="2">'[22]hMapping tbl'!#REF!</definedName>
    <definedName name="table20" localSheetId="3">'[22]hMapping tbl'!#REF!</definedName>
    <definedName name="table20">'[22]hMapping tbl'!#REF!</definedName>
    <definedName name="table21" localSheetId="0">'[22]hMapping tbl'!#REF!</definedName>
    <definedName name="table21" localSheetId="1">'[22]hMapping tbl'!#REF!</definedName>
    <definedName name="table21" localSheetId="2">'[22]hMapping tbl'!#REF!</definedName>
    <definedName name="table21" localSheetId="3">'[22]hMapping tbl'!#REF!</definedName>
    <definedName name="table21">'[22]hMapping tbl'!#REF!</definedName>
    <definedName name="tableSOCIE" localSheetId="0">'[22]hMapping tbl'!#REF!</definedName>
    <definedName name="tableSOCIE" localSheetId="1">'[22]hMapping tbl'!#REF!</definedName>
    <definedName name="tableSOCIE" localSheetId="2">'[22]hMapping tbl'!#REF!</definedName>
    <definedName name="tableSOCIE" localSheetId="3">'[22]hMapping tbl'!#REF!</definedName>
    <definedName name="tableSOCIE">'[22]hMapping tbl'!#REF!</definedName>
    <definedName name="TaxIncurredIn" localSheetId="0">'[63]Actuals Input'!#REF!</definedName>
    <definedName name="TaxIncurredIn" localSheetId="1">'[63]Actuals Input'!#REF!</definedName>
    <definedName name="TaxIncurredIn" localSheetId="2">'[63]Actuals Input'!#REF!</definedName>
    <definedName name="TaxIncurredIn" localSheetId="3">'[63]Actuals Input'!#REF!</definedName>
    <definedName name="TaxIncurredIn">'[63]Actuals Input'!#REF!</definedName>
    <definedName name="TaxPayableIn" localSheetId="0">'[63]Actuals Input'!#REF!</definedName>
    <definedName name="TaxPayableIn" localSheetId="1">'[63]Actuals Input'!#REF!</definedName>
    <definedName name="TaxPayableIn" localSheetId="2">'[63]Actuals Input'!#REF!</definedName>
    <definedName name="TaxPayableIn" localSheetId="3">'[63]Actuals Input'!#REF!</definedName>
    <definedName name="TaxPayableIn">'[63]Actuals Input'!#REF!</definedName>
    <definedName name="TCodeNo" localSheetId="0">'[64]- 1 -'!#REF!</definedName>
    <definedName name="TCodeNo" localSheetId="1">'[64]- 1 -'!#REF!</definedName>
    <definedName name="TCodeNo" localSheetId="2">'[64]- 1 -'!#REF!</definedName>
    <definedName name="TCodeNo" localSheetId="3">'[64]- 1 -'!#REF!</definedName>
    <definedName name="TCodeNo">'[64]- 1 -'!#REF!</definedName>
    <definedName name="tebn" localSheetId="0">#REF!</definedName>
    <definedName name="tebn" localSheetId="1">#REF!</definedName>
    <definedName name="tebn" localSheetId="2">#REF!</definedName>
    <definedName name="tebn" localSheetId="3">#REF!</definedName>
    <definedName name="tebn">#REF!</definedName>
    <definedName name="tebn3" localSheetId="0">#REF!</definedName>
    <definedName name="tebn3" localSheetId="1">#REF!</definedName>
    <definedName name="tebn3" localSheetId="2">#REF!</definedName>
    <definedName name="tebn3" localSheetId="3">#REF!</definedName>
    <definedName name="tebn3">#REF!</definedName>
    <definedName name="tebn3c" localSheetId="0">#REF!</definedName>
    <definedName name="tebn3c" localSheetId="1">#REF!</definedName>
    <definedName name="tebn3c" localSheetId="2">#REF!</definedName>
    <definedName name="tebn3c" localSheetId="3">#REF!</definedName>
    <definedName name="tebn3c">#REF!</definedName>
    <definedName name="tebn3r" localSheetId="0">#REF!</definedName>
    <definedName name="tebn3r" localSheetId="1">#REF!</definedName>
    <definedName name="tebn3r" localSheetId="2">#REF!</definedName>
    <definedName name="tebn3r" localSheetId="3">#REF!</definedName>
    <definedName name="tebn3r">#REF!</definedName>
    <definedName name="tebn6" localSheetId="0">#REF!</definedName>
    <definedName name="tebn6" localSheetId="1">#REF!</definedName>
    <definedName name="tebn6" localSheetId="2">#REF!</definedName>
    <definedName name="tebn6" localSheetId="3">#REF!</definedName>
    <definedName name="tebn6">#REF!</definedName>
    <definedName name="tebn6c" localSheetId="0">#REF!</definedName>
    <definedName name="tebn6c" localSheetId="1">#REF!</definedName>
    <definedName name="tebn6c" localSheetId="2">#REF!</definedName>
    <definedName name="tebn6c" localSheetId="3">#REF!</definedName>
    <definedName name="tebn6c">#REF!</definedName>
    <definedName name="tebn6r" localSheetId="0">#REF!</definedName>
    <definedName name="tebn6r" localSheetId="1">#REF!</definedName>
    <definedName name="tebn6r" localSheetId="2">#REF!</definedName>
    <definedName name="tebn6r" localSheetId="3">#REF!</definedName>
    <definedName name="tebn6r">#REF!</definedName>
    <definedName name="tebn9" localSheetId="0">#REF!</definedName>
    <definedName name="tebn9" localSheetId="1">#REF!</definedName>
    <definedName name="tebn9" localSheetId="2">#REF!</definedName>
    <definedName name="tebn9" localSheetId="3">#REF!</definedName>
    <definedName name="tebn9">#REF!</definedName>
    <definedName name="tebn9c" localSheetId="0">#REF!</definedName>
    <definedName name="tebn9c" localSheetId="1">#REF!</definedName>
    <definedName name="tebn9c" localSheetId="2">#REF!</definedName>
    <definedName name="tebn9c" localSheetId="3">#REF!</definedName>
    <definedName name="tebn9c">#REF!</definedName>
    <definedName name="tebn9r" localSheetId="0">#REF!</definedName>
    <definedName name="tebn9r" localSheetId="1">#REF!</definedName>
    <definedName name="tebn9r" localSheetId="2">#REF!</definedName>
    <definedName name="tebn9r" localSheetId="3">#REF!</definedName>
    <definedName name="tebn9r">#REF!</definedName>
    <definedName name="TestDescription">[17]SMSTemp!$B$5</definedName>
    <definedName name="Texrefcopy33">'[65]disclosure 2004'!$B$25</definedName>
    <definedName name="TextRefCopy1" localSheetId="0">#REF!</definedName>
    <definedName name="TextRefCopy1" localSheetId="1">#REF!</definedName>
    <definedName name="TextRefCopy1" localSheetId="2">#REF!</definedName>
    <definedName name="TextRefCopy1" localSheetId="3">#REF!</definedName>
    <definedName name="TextRefCopy1">#REF!</definedName>
    <definedName name="TextRefCopy10" localSheetId="0">#REF!</definedName>
    <definedName name="TextRefCopy10" localSheetId="1">#REF!</definedName>
    <definedName name="TextRefCopy10" localSheetId="2">#REF!</definedName>
    <definedName name="TextRefCopy10" localSheetId="3">#REF!</definedName>
    <definedName name="TextRefCopy10">#REF!</definedName>
    <definedName name="TextRefCopy100" localSheetId="0">#REF!</definedName>
    <definedName name="TextRefCopy100" localSheetId="1">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0">#REF!</definedName>
    <definedName name="TextRefCopy101" localSheetId="1">#REF!</definedName>
    <definedName name="TextRefCopy101" localSheetId="2">#REF!</definedName>
    <definedName name="TextRefCopy101" localSheetId="3">#REF!</definedName>
    <definedName name="TextRefCopy101">#REF!</definedName>
    <definedName name="TextRefCopy102" localSheetId="0">#REF!</definedName>
    <definedName name="TextRefCopy102" localSheetId="1">#REF!</definedName>
    <definedName name="TextRefCopy102" localSheetId="2">#REF!</definedName>
    <definedName name="TextRefCopy102" localSheetId="3">#REF!</definedName>
    <definedName name="TextRefCopy102">#REF!</definedName>
    <definedName name="TextRefCopy103" localSheetId="0">#REF!</definedName>
    <definedName name="TextRefCopy103" localSheetId="1">#REF!</definedName>
    <definedName name="TextRefCopy103" localSheetId="2">#REF!</definedName>
    <definedName name="TextRefCopy103" localSheetId="3">#REF!</definedName>
    <definedName name="TextRefCopy103">#REF!</definedName>
    <definedName name="TextRefCopy104" localSheetId="0">#REF!</definedName>
    <definedName name="TextRefCopy104" localSheetId="1">#REF!</definedName>
    <definedName name="TextRefCopy104" localSheetId="2">#REF!</definedName>
    <definedName name="TextRefCopy104" localSheetId="3">#REF!</definedName>
    <definedName name="TextRefCopy104">#REF!</definedName>
    <definedName name="TextRefCopy105" localSheetId="0">#REF!</definedName>
    <definedName name="TextRefCopy105" localSheetId="1">#REF!</definedName>
    <definedName name="TextRefCopy105" localSheetId="2">#REF!</definedName>
    <definedName name="TextRefCopy105" localSheetId="3">#REF!</definedName>
    <definedName name="TextRefCopy105">#REF!</definedName>
    <definedName name="TextRefCopy106" localSheetId="0">#REF!</definedName>
    <definedName name="TextRefCopy106" localSheetId="1">#REF!</definedName>
    <definedName name="TextRefCopy106" localSheetId="2">#REF!</definedName>
    <definedName name="TextRefCopy106" localSheetId="3">#REF!</definedName>
    <definedName name="TextRefCopy106">#REF!</definedName>
    <definedName name="TextRefCopy11" localSheetId="0">#REF!</definedName>
    <definedName name="TextRefCopy11" localSheetId="1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0">#REF!</definedName>
    <definedName name="TextRefCopy12" localSheetId="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0">#REF!</definedName>
    <definedName name="TextRefCopy13" localSheetId="1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0">#REF!</definedName>
    <definedName name="TextRefCopy14" localSheetId="1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0">#REF!</definedName>
    <definedName name="TextRefCopy15" localSheetId="1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0">#REF!</definedName>
    <definedName name="TextRefCopy16" localSheetId="1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0">#REF!</definedName>
    <definedName name="TextRefCopy17" localSheetId="1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0">#REF!</definedName>
    <definedName name="TextRefCopy18" localSheetId="1">#REF!</definedName>
    <definedName name="TextRefCopy18" localSheetId="2">#REF!</definedName>
    <definedName name="TextRefCopy18" localSheetId="3">#REF!</definedName>
    <definedName name="TextRefCopy18">#REF!</definedName>
    <definedName name="TextRefCopy19" localSheetId="0">#REF!</definedName>
    <definedName name="TextRefCopy19" localSheetId="1">#REF!</definedName>
    <definedName name="TextRefCopy19" localSheetId="2">#REF!</definedName>
    <definedName name="TextRefCopy19" localSheetId="3">#REF!</definedName>
    <definedName name="TextRefCopy19">#REF!</definedName>
    <definedName name="TextRefCopy2" localSheetId="0">#REF!</definedName>
    <definedName name="TextRefCopy2" localSheetId="1">#REF!</definedName>
    <definedName name="TextRefCopy2" localSheetId="2">#REF!</definedName>
    <definedName name="TextRefCopy2" localSheetId="3">#REF!</definedName>
    <definedName name="TextRefCopy2">#REF!</definedName>
    <definedName name="TextRefCopy20" localSheetId="0">#REF!</definedName>
    <definedName name="TextRefCopy20" localSheetId="1">#REF!</definedName>
    <definedName name="TextRefCopy20" localSheetId="2">#REF!</definedName>
    <definedName name="TextRefCopy20" localSheetId="3">#REF!</definedName>
    <definedName name="TextRefCopy20">#REF!</definedName>
    <definedName name="TextRefCopy21" localSheetId="0">#REF!</definedName>
    <definedName name="TextRefCopy21" localSheetId="1">#REF!</definedName>
    <definedName name="TextRefCopy21" localSheetId="2">#REF!</definedName>
    <definedName name="TextRefCopy21" localSheetId="3">#REF!</definedName>
    <definedName name="TextRefCopy21">#REF!</definedName>
    <definedName name="TextRefCopy22" localSheetId="0">#REF!</definedName>
    <definedName name="TextRefCopy22" localSheetId="1">#REF!</definedName>
    <definedName name="TextRefCopy22" localSheetId="2">#REF!</definedName>
    <definedName name="TextRefCopy22" localSheetId="3">#REF!</definedName>
    <definedName name="TextRefCopy22">#REF!</definedName>
    <definedName name="TextRefCopy23" localSheetId="0">#REF!</definedName>
    <definedName name="TextRefCopy23" localSheetId="1">#REF!</definedName>
    <definedName name="TextRefCopy23" localSheetId="2">#REF!</definedName>
    <definedName name="TextRefCopy23" localSheetId="3">#REF!</definedName>
    <definedName name="TextRefCopy23">#REF!</definedName>
    <definedName name="TextRefCopy24" localSheetId="0">#REF!</definedName>
    <definedName name="TextRefCopy24" localSheetId="1">#REF!</definedName>
    <definedName name="TextRefCopy24" localSheetId="2">#REF!</definedName>
    <definedName name="TextRefCopy24" localSheetId="3">#REF!</definedName>
    <definedName name="TextRefCopy24">#REF!</definedName>
    <definedName name="TextRefCopy25" localSheetId="0">#REF!</definedName>
    <definedName name="TextRefCopy25" localSheetId="1">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0">#REF!</definedName>
    <definedName name="TextRefCopy26" localSheetId="1">#REF!</definedName>
    <definedName name="TextRefCopy26" localSheetId="2">#REF!</definedName>
    <definedName name="TextRefCopy26" localSheetId="3">#REF!</definedName>
    <definedName name="TextRefCopy26">#REF!</definedName>
    <definedName name="TextRefCopy27" localSheetId="0">#REF!</definedName>
    <definedName name="TextRefCopy27" localSheetId="1">#REF!</definedName>
    <definedName name="TextRefCopy27" localSheetId="2">#REF!</definedName>
    <definedName name="TextRefCopy27" localSheetId="3">#REF!</definedName>
    <definedName name="TextRefCopy27">#REF!</definedName>
    <definedName name="TextRefCopy28" localSheetId="0">#REF!</definedName>
    <definedName name="TextRefCopy28" localSheetId="1">#REF!</definedName>
    <definedName name="TextRefCopy28" localSheetId="2">#REF!</definedName>
    <definedName name="TextRefCopy28" localSheetId="3">#REF!</definedName>
    <definedName name="TextRefCopy28">#REF!</definedName>
    <definedName name="TextRefCopy29" localSheetId="0">#REF!</definedName>
    <definedName name="TextRefCopy29" localSheetId="1">#REF!</definedName>
    <definedName name="TextRefCopy29" localSheetId="2">#REF!</definedName>
    <definedName name="TextRefCopy29" localSheetId="3">#REF!</definedName>
    <definedName name="TextRefCopy29">#REF!</definedName>
    <definedName name="TextRefCopy3">'[66]roll-forward'!$H$20</definedName>
    <definedName name="TextRefCopy30" localSheetId="0">#REF!</definedName>
    <definedName name="TextRefCopy30" localSheetId="1">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0">#REF!</definedName>
    <definedName name="TextRefCopy31" localSheetId="1">#REF!</definedName>
    <definedName name="TextRefCopy31" localSheetId="2">#REF!</definedName>
    <definedName name="TextRefCopy31" localSheetId="3">#REF!</definedName>
    <definedName name="TextRefCopy31">#REF!</definedName>
    <definedName name="TextRefCopy32" localSheetId="0">#REF!</definedName>
    <definedName name="TextRefCopy32" localSheetId="1">#REF!</definedName>
    <definedName name="TextRefCopy32" localSheetId="2">#REF!</definedName>
    <definedName name="TextRefCopy32" localSheetId="3">#REF!</definedName>
    <definedName name="TextRefCopy32">#REF!</definedName>
    <definedName name="TextRefCopy33" localSheetId="0">#REF!</definedName>
    <definedName name="TextRefCopy33" localSheetId="1">#REF!</definedName>
    <definedName name="TextRefCopy33" localSheetId="2">#REF!</definedName>
    <definedName name="TextRefCopy33" localSheetId="3">#REF!</definedName>
    <definedName name="TextRefCopy33">#REF!</definedName>
    <definedName name="TextRefCopy34" localSheetId="0">#REF!</definedName>
    <definedName name="TextRefCopy34" localSheetId="1">#REF!</definedName>
    <definedName name="TextRefCopy34" localSheetId="2">#REF!</definedName>
    <definedName name="TextRefCopy34" localSheetId="3">#REF!</definedName>
    <definedName name="TextRefCopy34">#REF!</definedName>
    <definedName name="TextRefCopy35" localSheetId="0">#REF!</definedName>
    <definedName name="TextRefCopy35" localSheetId="1">#REF!</definedName>
    <definedName name="TextRefCopy35" localSheetId="2">#REF!</definedName>
    <definedName name="TextRefCopy35" localSheetId="3">#REF!</definedName>
    <definedName name="TextRefCopy35">#REF!</definedName>
    <definedName name="TextRefCopy36" localSheetId="0">#REF!</definedName>
    <definedName name="TextRefCopy36" localSheetId="1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0">#REF!</definedName>
    <definedName name="TextRefCopy37" localSheetId="1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0">#REF!</definedName>
    <definedName name="TextRefCopy38" localSheetId="1">#REF!</definedName>
    <definedName name="TextRefCopy38" localSheetId="2">#REF!</definedName>
    <definedName name="TextRefCopy38" localSheetId="3">#REF!</definedName>
    <definedName name="TextRefCopy38">#REF!</definedName>
    <definedName name="TextRefCopy39" localSheetId="0">#REF!</definedName>
    <definedName name="TextRefCopy39" localSheetId="1">#REF!</definedName>
    <definedName name="TextRefCopy39" localSheetId="2">#REF!</definedName>
    <definedName name="TextRefCopy39" localSheetId="3">#REF!</definedName>
    <definedName name="TextRefCopy39">#REF!</definedName>
    <definedName name="TextRefCopy4" localSheetId="0">#REF!</definedName>
    <definedName name="TextRefCopy4" localSheetId="1">#REF!</definedName>
    <definedName name="TextRefCopy4" localSheetId="2">#REF!</definedName>
    <definedName name="TextRefCopy4" localSheetId="3">#REF!</definedName>
    <definedName name="TextRefCopy4">#REF!</definedName>
    <definedName name="TextRefCopy40" localSheetId="0">#REF!</definedName>
    <definedName name="TextRefCopy40" localSheetId="1">#REF!</definedName>
    <definedName name="TextRefCopy40" localSheetId="2">#REF!</definedName>
    <definedName name="TextRefCopy40" localSheetId="3">#REF!</definedName>
    <definedName name="TextRefCopy40">#REF!</definedName>
    <definedName name="TextRefCopy41" localSheetId="0">#REF!</definedName>
    <definedName name="TextRefCopy41" localSheetId="1">#REF!</definedName>
    <definedName name="TextRefCopy41" localSheetId="2">#REF!</definedName>
    <definedName name="TextRefCopy41" localSheetId="3">#REF!</definedName>
    <definedName name="TextRefCopy41">#REF!</definedName>
    <definedName name="TextRefCopy42" localSheetId="0">#REF!</definedName>
    <definedName name="TextRefCopy42" localSheetId="1">#REF!</definedName>
    <definedName name="TextRefCopy42" localSheetId="2">#REF!</definedName>
    <definedName name="TextRefCopy42" localSheetId="3">#REF!</definedName>
    <definedName name="TextRefCopy42">#REF!</definedName>
    <definedName name="TextRefCopy43" localSheetId="0">#REF!</definedName>
    <definedName name="TextRefCopy43" localSheetId="1">#REF!</definedName>
    <definedName name="TextRefCopy43" localSheetId="2">#REF!</definedName>
    <definedName name="TextRefCopy43" localSheetId="3">#REF!</definedName>
    <definedName name="TextRefCopy43">#REF!</definedName>
    <definedName name="TextRefCopy44" localSheetId="0">#REF!</definedName>
    <definedName name="TextRefCopy44" localSheetId="1">#REF!</definedName>
    <definedName name="TextRefCopy44" localSheetId="2">#REF!</definedName>
    <definedName name="TextRefCopy44" localSheetId="3">#REF!</definedName>
    <definedName name="TextRefCopy44">#REF!</definedName>
    <definedName name="TextRefCopy45" localSheetId="0">#REF!</definedName>
    <definedName name="TextRefCopy45" localSheetId="1">#REF!</definedName>
    <definedName name="TextRefCopy45" localSheetId="2">#REF!</definedName>
    <definedName name="TextRefCopy45" localSheetId="3">#REF!</definedName>
    <definedName name="TextRefCopy45">#REF!</definedName>
    <definedName name="TextRefCopy46" localSheetId="0">#REF!</definedName>
    <definedName name="TextRefCopy46" localSheetId="1">#REF!</definedName>
    <definedName name="TextRefCopy46" localSheetId="2">#REF!</definedName>
    <definedName name="TextRefCopy46" localSheetId="3">#REF!</definedName>
    <definedName name="TextRefCopy46">#REF!</definedName>
    <definedName name="TextRefCopy47" localSheetId="0">#REF!</definedName>
    <definedName name="TextRefCopy47" localSheetId="1">#REF!</definedName>
    <definedName name="TextRefCopy47" localSheetId="2">#REF!</definedName>
    <definedName name="TextRefCopy47" localSheetId="3">#REF!</definedName>
    <definedName name="TextRefCopy47">#REF!</definedName>
    <definedName name="TextRefCopy48" localSheetId="0">#REF!</definedName>
    <definedName name="TextRefCopy48" localSheetId="1">#REF!</definedName>
    <definedName name="TextRefCopy48" localSheetId="2">#REF!</definedName>
    <definedName name="TextRefCopy48" localSheetId="3">#REF!</definedName>
    <definedName name="TextRefCopy48">#REF!</definedName>
    <definedName name="TextRefCopy49" localSheetId="0">#REF!</definedName>
    <definedName name="TextRefCopy49" localSheetId="1">#REF!</definedName>
    <definedName name="TextRefCopy49" localSheetId="2">#REF!</definedName>
    <definedName name="TextRefCopy49" localSheetId="3">#REF!</definedName>
    <definedName name="TextRefCopy49">#REF!</definedName>
    <definedName name="TextRefCopy5" localSheetId="0">#REF!</definedName>
    <definedName name="TextRefCopy5" localSheetId="1">#REF!</definedName>
    <definedName name="TextRefCopy5" localSheetId="2">#REF!</definedName>
    <definedName name="TextRefCopy5" localSheetId="3">#REF!</definedName>
    <definedName name="TextRefCopy5">#REF!</definedName>
    <definedName name="TextRefCopy51" localSheetId="0">#REF!</definedName>
    <definedName name="TextRefCopy51" localSheetId="1">#REF!</definedName>
    <definedName name="TextRefCopy51" localSheetId="2">#REF!</definedName>
    <definedName name="TextRefCopy51" localSheetId="3">#REF!</definedName>
    <definedName name="TextRefCopy51">#REF!</definedName>
    <definedName name="TextRefCopy52" localSheetId="0">#REF!</definedName>
    <definedName name="TextRefCopy52" localSheetId="1">#REF!</definedName>
    <definedName name="TextRefCopy52" localSheetId="2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6" localSheetId="0">#REF!</definedName>
    <definedName name="TextRefCopy56" localSheetId="1">#REF!</definedName>
    <definedName name="TextRefCopy56" localSheetId="2">#REF!</definedName>
    <definedName name="TextRefCopy56" localSheetId="3">#REF!</definedName>
    <definedName name="TextRefCopy56">#REF!</definedName>
    <definedName name="TextRefCopy57" localSheetId="0">#REF!</definedName>
    <definedName name="TextRefCopy57" localSheetId="1">#REF!</definedName>
    <definedName name="TextRefCopy57" localSheetId="2">#REF!</definedName>
    <definedName name="TextRefCopy57" localSheetId="3">#REF!</definedName>
    <definedName name="TextRefCopy57">#REF!</definedName>
    <definedName name="TextRefCopy58" localSheetId="0">#REF!</definedName>
    <definedName name="TextRefCopy58" localSheetId="1">#REF!</definedName>
    <definedName name="TextRefCopy58" localSheetId="2">#REF!</definedName>
    <definedName name="TextRefCopy58" localSheetId="3">#REF!</definedName>
    <definedName name="TextRefCopy58">#REF!</definedName>
    <definedName name="TextRefCopy59" localSheetId="0">'[65]DefTax 2004'!#REF!</definedName>
    <definedName name="TextRefCopy59" localSheetId="1">'[65]DefTax 2004'!#REF!</definedName>
    <definedName name="TextRefCopy59" localSheetId="2">'[65]DefTax 2004'!#REF!</definedName>
    <definedName name="TextRefCopy59" localSheetId="3">'[65]DefTax 2004'!#REF!</definedName>
    <definedName name="TextRefCopy59">'[65]DefTax 2004'!#REF!</definedName>
    <definedName name="TextRefCopy6" localSheetId="0">#REF!</definedName>
    <definedName name="TextRefCopy6" localSheetId="1">#REF!</definedName>
    <definedName name="TextRefCopy6" localSheetId="2">#REF!</definedName>
    <definedName name="TextRefCopy6" localSheetId="3">#REF!</definedName>
    <definedName name="TextRefCopy6">#REF!</definedName>
    <definedName name="TextRefCopy60" localSheetId="0">'[65]DefTax 2004'!#REF!</definedName>
    <definedName name="TextRefCopy60" localSheetId="1">'[65]DefTax 2004'!#REF!</definedName>
    <definedName name="TextRefCopy60" localSheetId="2">'[65]DefTax 2004'!#REF!</definedName>
    <definedName name="TextRefCopy60" localSheetId="3">'[65]DefTax 2004'!#REF!</definedName>
    <definedName name="TextRefCopy60">'[65]DefTax 2004'!#REF!</definedName>
    <definedName name="TextRefCopy62" localSheetId="0">#REF!</definedName>
    <definedName name="TextRefCopy62" localSheetId="1">#REF!</definedName>
    <definedName name="TextRefCopy62" localSheetId="2">#REF!</definedName>
    <definedName name="TextRefCopy62" localSheetId="3">#REF!</definedName>
    <definedName name="TextRefCopy62">#REF!</definedName>
    <definedName name="TextRefCopy63" localSheetId="0">#REF!</definedName>
    <definedName name="TextRefCopy63" localSheetId="1">#REF!</definedName>
    <definedName name="TextRefCopy63" localSheetId="2">#REF!</definedName>
    <definedName name="TextRefCopy63" localSheetId="3">#REF!</definedName>
    <definedName name="TextRefCopy63">#REF!</definedName>
    <definedName name="TextRefCopy64" localSheetId="0">'[65]DefTax 2004'!#REF!</definedName>
    <definedName name="TextRefCopy64" localSheetId="1">'[65]DefTax 2004'!#REF!</definedName>
    <definedName name="TextRefCopy64" localSheetId="2">'[65]DefTax 2004'!#REF!</definedName>
    <definedName name="TextRefCopy64" localSheetId="3">'[65]DefTax 2004'!#REF!</definedName>
    <definedName name="TextRefCopy64">'[65]DefTax 2004'!#REF!</definedName>
    <definedName name="TextRefCopy65" localSheetId="0">#REF!</definedName>
    <definedName name="TextRefCopy65" localSheetId="1">#REF!</definedName>
    <definedName name="TextRefCopy65" localSheetId="2">#REF!</definedName>
    <definedName name="TextRefCopy65" localSheetId="3">#REF!</definedName>
    <definedName name="TextRefCopy65">#REF!</definedName>
    <definedName name="TextRefCopy66" localSheetId="0">#REF!</definedName>
    <definedName name="TextRefCopy66" localSheetId="1">#REF!</definedName>
    <definedName name="TextRefCopy66" localSheetId="2">#REF!</definedName>
    <definedName name="TextRefCopy66" localSheetId="3">#REF!</definedName>
    <definedName name="TextRefCopy66">#REF!</definedName>
    <definedName name="TextRefCopy68" localSheetId="0">#REF!</definedName>
    <definedName name="TextRefCopy68" localSheetId="1">#REF!</definedName>
    <definedName name="TextRefCopy68" localSheetId="2">#REF!</definedName>
    <definedName name="TextRefCopy68" localSheetId="3">#REF!</definedName>
    <definedName name="TextRefCopy68">#REF!</definedName>
    <definedName name="TextRefCopy69" localSheetId="0">#REF!</definedName>
    <definedName name="TextRefCopy69" localSheetId="1">#REF!</definedName>
    <definedName name="TextRefCopy69" localSheetId="2">#REF!</definedName>
    <definedName name="TextRefCopy69" localSheetId="3">#REF!</definedName>
    <definedName name="TextRefCopy69">#REF!</definedName>
    <definedName name="TextRefCopy7" localSheetId="0">#REF!</definedName>
    <definedName name="TextRefCopy7" localSheetId="1">#REF!</definedName>
    <definedName name="TextRefCopy7" localSheetId="2">#REF!</definedName>
    <definedName name="TextRefCopy7" localSheetId="3">#REF!</definedName>
    <definedName name="TextRefCopy7">#REF!</definedName>
    <definedName name="TextRefCopy70" localSheetId="0">#REF!</definedName>
    <definedName name="TextRefCopy70" localSheetId="1">#REF!</definedName>
    <definedName name="TextRefCopy70" localSheetId="2">#REF!</definedName>
    <definedName name="TextRefCopy70" localSheetId="3">#REF!</definedName>
    <definedName name="TextRefCopy70">#REF!</definedName>
    <definedName name="TextRefCopy71" localSheetId="0">#REF!</definedName>
    <definedName name="TextRefCopy71" localSheetId="1">#REF!</definedName>
    <definedName name="TextRefCopy71" localSheetId="2">#REF!</definedName>
    <definedName name="TextRefCopy71" localSheetId="3">#REF!</definedName>
    <definedName name="TextRefCopy71">#REF!</definedName>
    <definedName name="TextRefCopy72" localSheetId="0">#REF!</definedName>
    <definedName name="TextRefCopy72" localSheetId="1">#REF!</definedName>
    <definedName name="TextRefCopy72" localSheetId="2">#REF!</definedName>
    <definedName name="TextRefCopy72" localSheetId="3">#REF!</definedName>
    <definedName name="TextRefCopy72">#REF!</definedName>
    <definedName name="TextRefCopy73" localSheetId="0">#REF!</definedName>
    <definedName name="TextRefCopy73" localSheetId="1">#REF!</definedName>
    <definedName name="TextRefCopy73" localSheetId="2">#REF!</definedName>
    <definedName name="TextRefCopy73" localSheetId="3">#REF!</definedName>
    <definedName name="TextRefCopy73">#REF!</definedName>
    <definedName name="TextRefCopy74" localSheetId="0">#REF!</definedName>
    <definedName name="TextRefCopy74" localSheetId="1">#REF!</definedName>
    <definedName name="TextRefCopy74" localSheetId="2">#REF!</definedName>
    <definedName name="TextRefCopy74" localSheetId="3">#REF!</definedName>
    <definedName name="TextRefCopy74">#REF!</definedName>
    <definedName name="TextRefCopy77" localSheetId="0">#REF!</definedName>
    <definedName name="TextRefCopy77" localSheetId="1">#REF!</definedName>
    <definedName name="TextRefCopy77" localSheetId="2">#REF!</definedName>
    <definedName name="TextRefCopy77" localSheetId="3">#REF!</definedName>
    <definedName name="TextRefCopy77">#REF!</definedName>
    <definedName name="TextRefCopy79" localSheetId="0">#REF!</definedName>
    <definedName name="TextRefCopy79" localSheetId="1">#REF!</definedName>
    <definedName name="TextRefCopy79" localSheetId="2">#REF!</definedName>
    <definedName name="TextRefCopy79" localSheetId="3">#REF!</definedName>
    <definedName name="TextRefCopy79">#REF!</definedName>
    <definedName name="TextRefCopy8" localSheetId="0">#REF!</definedName>
    <definedName name="TextRefCopy8" localSheetId="1">#REF!</definedName>
    <definedName name="TextRefCopy8" localSheetId="2">#REF!</definedName>
    <definedName name="TextRefCopy8" localSheetId="3">#REF!</definedName>
    <definedName name="TextRefCopy8">#REF!</definedName>
    <definedName name="TextRefCopy80" localSheetId="0">'[67]income_expenses 2004'!#REF!</definedName>
    <definedName name="TextRefCopy80" localSheetId="1">'[67]income_expenses 2004'!#REF!</definedName>
    <definedName name="TextRefCopy80" localSheetId="2">'[67]income_expenses 2004'!#REF!</definedName>
    <definedName name="TextRefCopy80" localSheetId="3">'[67]income_expenses 2004'!#REF!</definedName>
    <definedName name="TextRefCopy80">'[67]income_expenses 2004'!#REF!</definedName>
    <definedName name="TextRefCopy81" localSheetId="0">#REF!</definedName>
    <definedName name="TextRefCopy81" localSheetId="1">#REF!</definedName>
    <definedName name="TextRefCopy81" localSheetId="2">#REF!</definedName>
    <definedName name="TextRefCopy81" localSheetId="3">#REF!</definedName>
    <definedName name="TextRefCopy81">#REF!</definedName>
    <definedName name="TextRefCopy83" localSheetId="0">'[67]income_expenses 2004'!#REF!</definedName>
    <definedName name="TextRefCopy83" localSheetId="1">'[67]income_expenses 2004'!#REF!</definedName>
    <definedName name="TextRefCopy83" localSheetId="2">'[67]income_expenses 2004'!#REF!</definedName>
    <definedName name="TextRefCopy83" localSheetId="3">'[67]income_expenses 2004'!#REF!</definedName>
    <definedName name="TextRefCopy83">'[67]income_expenses 2004'!#REF!</definedName>
    <definedName name="TextRefCopy84" localSheetId="0">#REF!</definedName>
    <definedName name="TextRefCopy84" localSheetId="1">#REF!</definedName>
    <definedName name="TextRefCopy84" localSheetId="2">#REF!</definedName>
    <definedName name="TextRefCopy84" localSheetId="3">#REF!</definedName>
    <definedName name="TextRefCopy84">#REF!</definedName>
    <definedName name="TextRefCopy85" localSheetId="0">#REF!</definedName>
    <definedName name="TextRefCopy85" localSheetId="1">#REF!</definedName>
    <definedName name="TextRefCopy85" localSheetId="2">#REF!</definedName>
    <definedName name="TextRefCopy85" localSheetId="3">#REF!</definedName>
    <definedName name="TextRefCopy85">#REF!</definedName>
    <definedName name="TextRefCopy87" localSheetId="0">#REF!</definedName>
    <definedName name="TextRefCopy87" localSheetId="1">#REF!</definedName>
    <definedName name="TextRefCopy87" localSheetId="2">#REF!</definedName>
    <definedName name="TextRefCopy87" localSheetId="3">#REF!</definedName>
    <definedName name="TextRefCopy87">#REF!</definedName>
    <definedName name="TextRefCopy88">'[68]PP&amp;E mvt for 2003'!$P$19</definedName>
    <definedName name="TextRefCopy89" localSheetId="0">#REF!</definedName>
    <definedName name="TextRefCopy89" localSheetId="1">#REF!</definedName>
    <definedName name="TextRefCopy89" localSheetId="2">#REF!</definedName>
    <definedName name="TextRefCopy89" localSheetId="3">#REF!</definedName>
    <definedName name="TextRefCopy89">#REF!</definedName>
    <definedName name="TextRefCopy9" localSheetId="0">#REF!</definedName>
    <definedName name="TextRefCopy9" localSheetId="1">#REF!</definedName>
    <definedName name="TextRefCopy9" localSheetId="2">#REF!</definedName>
    <definedName name="TextRefCopy9" localSheetId="3">#REF!</definedName>
    <definedName name="TextRefCopy9">#REF!</definedName>
    <definedName name="TextRefCopy90" localSheetId="0">#REF!</definedName>
    <definedName name="TextRefCopy90" localSheetId="1">#REF!</definedName>
    <definedName name="TextRefCopy90" localSheetId="2">#REF!</definedName>
    <definedName name="TextRefCopy90" localSheetId="3">#REF!</definedName>
    <definedName name="TextRefCopy90">#REF!</definedName>
    <definedName name="TextRefCopy91" localSheetId="0">'[67]income_expenses 2004'!#REF!</definedName>
    <definedName name="TextRefCopy91" localSheetId="1">'[67]income_expenses 2004'!#REF!</definedName>
    <definedName name="TextRefCopy91" localSheetId="2">'[67]income_expenses 2004'!#REF!</definedName>
    <definedName name="TextRefCopy91" localSheetId="3">'[67]income_expenses 2004'!#REF!</definedName>
    <definedName name="TextRefCopy91">'[67]income_expenses 2004'!#REF!</definedName>
    <definedName name="TextRefCopy92" localSheetId="0">#REF!</definedName>
    <definedName name="TextRefCopy92" localSheetId="1">#REF!</definedName>
    <definedName name="TextRefCopy92" localSheetId="2">#REF!</definedName>
    <definedName name="TextRefCopy92" localSheetId="3">#REF!</definedName>
    <definedName name="TextRefCopy92">#REF!</definedName>
    <definedName name="TextRefCopy93" localSheetId="0">'[67]income_expenses 2004'!#REF!</definedName>
    <definedName name="TextRefCopy93" localSheetId="1">'[67]income_expenses 2004'!#REF!</definedName>
    <definedName name="TextRefCopy93" localSheetId="2">'[67]income_expenses 2004'!#REF!</definedName>
    <definedName name="TextRefCopy93" localSheetId="3">'[67]income_expenses 2004'!#REF!</definedName>
    <definedName name="TextRefCopy93">'[67]income_expenses 2004'!#REF!</definedName>
    <definedName name="TextRefCopy94" localSheetId="0">#REF!</definedName>
    <definedName name="TextRefCopy94" localSheetId="1">#REF!</definedName>
    <definedName name="TextRefCopy94" localSheetId="2">#REF!</definedName>
    <definedName name="TextRefCopy94" localSheetId="3">#REF!</definedName>
    <definedName name="TextRefCopy94">#REF!</definedName>
    <definedName name="TextRefCopy95" localSheetId="0">#REF!</definedName>
    <definedName name="TextRefCopy95" localSheetId="1">#REF!</definedName>
    <definedName name="TextRefCopy95" localSheetId="2">#REF!</definedName>
    <definedName name="TextRefCopy95" localSheetId="3">#REF!</definedName>
    <definedName name="TextRefCopy95">#REF!</definedName>
    <definedName name="TextRefCopy96" localSheetId="0">#REF!</definedName>
    <definedName name="TextRefCopy96" localSheetId="1">#REF!</definedName>
    <definedName name="TextRefCopy96" localSheetId="2">#REF!</definedName>
    <definedName name="TextRefCopy96" localSheetId="3">#REF!</definedName>
    <definedName name="TextRefCopy96">#REF!</definedName>
    <definedName name="TextRefCopy97" localSheetId="0">'[67]income_expenses 2004'!#REF!</definedName>
    <definedName name="TextRefCopy97" localSheetId="1">'[67]income_expenses 2004'!#REF!</definedName>
    <definedName name="TextRefCopy97" localSheetId="2">'[67]income_expenses 2004'!#REF!</definedName>
    <definedName name="TextRefCopy97" localSheetId="3">'[67]income_expenses 2004'!#REF!</definedName>
    <definedName name="TextRefCopy97">'[67]income_expenses 2004'!#REF!</definedName>
    <definedName name="TextRefCopy98" localSheetId="0">#REF!</definedName>
    <definedName name="TextRefCopy98" localSheetId="1">#REF!</definedName>
    <definedName name="TextRefCopy98" localSheetId="2">#REF!</definedName>
    <definedName name="TextRefCopy98" localSheetId="3">#REF!</definedName>
    <definedName name="TextRefCopy98">#REF!</definedName>
    <definedName name="TextRefCopy99" localSheetId="0">#REF!</definedName>
    <definedName name="TextRefCopy99" localSheetId="1">#REF!</definedName>
    <definedName name="TextRefCopy99" localSheetId="2">#REF!</definedName>
    <definedName name="TextRefCopy99" localSheetId="3">#REF!</definedName>
    <definedName name="TextRefCopy99">#REF!</definedName>
    <definedName name="TextRefCopyRangeCount" hidden="1">18</definedName>
    <definedName name="Thenote" localSheetId="0">#REF!</definedName>
    <definedName name="Thenote" localSheetId="1">#REF!</definedName>
    <definedName name="Thenote" localSheetId="2">#REF!</definedName>
    <definedName name="Thenote" localSheetId="3">#REF!</definedName>
    <definedName name="Thenote">#REF!</definedName>
    <definedName name="Threshold" localSheetId="0">#REF!</definedName>
    <definedName name="Threshold" localSheetId="1">#REF!</definedName>
    <definedName name="Threshold" localSheetId="2">#REF!</definedName>
    <definedName name="Threshold" localSheetId="3">#REF!</definedName>
    <definedName name="Threshold">#REF!</definedName>
    <definedName name="TINPLATE" localSheetId="0">#REF!</definedName>
    <definedName name="TINPLATE" localSheetId="1">#REF!</definedName>
    <definedName name="TINPLATE" localSheetId="2">#REF!</definedName>
    <definedName name="TINPLATE" localSheetId="3">#REF!</definedName>
    <definedName name="TINPLATE">#REF!</definedName>
    <definedName name="TinPriceBaseIn" localSheetId="0">#REF!</definedName>
    <definedName name="TinPriceBaseIn" localSheetId="1">#REF!</definedName>
    <definedName name="TinPriceBaseIn" localSheetId="2">#REF!</definedName>
    <definedName name="TinPriceBaseIn" localSheetId="3">#REF!</definedName>
    <definedName name="TinPriceBaseIn">#REF!</definedName>
    <definedName name="TinPriceOptimisticIn" localSheetId="0">#REF!</definedName>
    <definedName name="TinPriceOptimisticIn" localSheetId="1">#REF!</definedName>
    <definedName name="TinPriceOptimisticIn" localSheetId="2">#REF!</definedName>
    <definedName name="TinPriceOptimisticIn" localSheetId="3">#REF!</definedName>
    <definedName name="TinPriceOptimisticIn">#REF!</definedName>
    <definedName name="TinPricePessimisticIn" localSheetId="0">#REF!</definedName>
    <definedName name="TinPricePessimisticIn" localSheetId="1">#REF!</definedName>
    <definedName name="TinPricePessimisticIn" localSheetId="2">#REF!</definedName>
    <definedName name="TinPricePessimisticIn" localSheetId="3">#REF!</definedName>
    <definedName name="TinPricePessimisticIn">#REF!</definedName>
    <definedName name="TinUnitVariableKZTShareIn" localSheetId="0">#REF!</definedName>
    <definedName name="TinUnitVariableKZTShareIn" localSheetId="1">#REF!</definedName>
    <definedName name="TinUnitVariableKZTShareIn" localSheetId="2">#REF!</definedName>
    <definedName name="TinUnitVariableKZTShareIn" localSheetId="3">#REF!</definedName>
    <definedName name="TinUnitVariableKZTShareIn">#REF!</definedName>
    <definedName name="TinUnitVariableRealIn" localSheetId="0">#REF!</definedName>
    <definedName name="TinUnitVariableRealIn" localSheetId="1">#REF!</definedName>
    <definedName name="TinUnitVariableRealIn" localSheetId="2">#REF!</definedName>
    <definedName name="TinUnitVariableRealIn" localSheetId="3">#REF!</definedName>
    <definedName name="TinUnitVariableRealIn">#REF!</definedName>
    <definedName name="TinVolumeBaseIn" localSheetId="0">#REF!</definedName>
    <definedName name="TinVolumeBaseIn" localSheetId="1">#REF!</definedName>
    <definedName name="TinVolumeBaseIn" localSheetId="2">#REF!</definedName>
    <definedName name="TinVolumeBaseIn" localSheetId="3">#REF!</definedName>
    <definedName name="TinVolumeBaseIn">#REF!</definedName>
    <definedName name="TinVolumeOptimisticIn" localSheetId="0">#REF!</definedName>
    <definedName name="TinVolumeOptimisticIn" localSheetId="1">#REF!</definedName>
    <definedName name="TinVolumeOptimisticIn" localSheetId="2">#REF!</definedName>
    <definedName name="TinVolumeOptimisticIn" localSheetId="3">#REF!</definedName>
    <definedName name="TinVolumeOptimisticIn">#REF!</definedName>
    <definedName name="TinVolumePessimisticIn" localSheetId="0">#REF!</definedName>
    <definedName name="TinVolumePessimisticIn" localSheetId="1">#REF!</definedName>
    <definedName name="TinVolumePessimisticIn" localSheetId="2">#REF!</definedName>
    <definedName name="TinVolumePessimisticIn" localSheetId="3">#REF!</definedName>
    <definedName name="TinVolumePessimisticIn">#REF!</definedName>
    <definedName name="tmlz1" localSheetId="0">#REF!</definedName>
    <definedName name="tmlz1" localSheetId="1">#REF!</definedName>
    <definedName name="tmlz1" localSheetId="2">#REF!</definedName>
    <definedName name="tmlz1" localSheetId="3">#REF!</definedName>
    <definedName name="tmlz1">#REF!</definedName>
    <definedName name="tmlz1c" localSheetId="0">#REF!</definedName>
    <definedName name="tmlz1c" localSheetId="1">#REF!</definedName>
    <definedName name="tmlz1c" localSheetId="2">#REF!</definedName>
    <definedName name="tmlz1c" localSheetId="3">#REF!</definedName>
    <definedName name="tmlz1c">#REF!</definedName>
    <definedName name="tmlz1r" localSheetId="0">#REF!</definedName>
    <definedName name="tmlz1r" localSheetId="1">#REF!</definedName>
    <definedName name="tmlz1r" localSheetId="2">#REF!</definedName>
    <definedName name="tmlz1r" localSheetId="3">#REF!</definedName>
    <definedName name="tmlz1r">#REF!</definedName>
    <definedName name="ToOkjetpesRevenueIn" localSheetId="0">#REF!</definedName>
    <definedName name="ToOkjetpesRevenueIn" localSheetId="1">#REF!</definedName>
    <definedName name="ToOkjetpesRevenueIn" localSheetId="2">#REF!</definedName>
    <definedName name="ToOkjetpesRevenueIn" localSheetId="3">#REF!</definedName>
    <definedName name="ToOkjetpesRevenueIn">#REF!</definedName>
    <definedName name="ToOkjetpesUnitVariableMarginIn" localSheetId="0">#REF!</definedName>
    <definedName name="ToOkjetpesUnitVariableMarginIn" localSheetId="1">#REF!</definedName>
    <definedName name="ToOkjetpesUnitVariableMarginIn" localSheetId="2">#REF!</definedName>
    <definedName name="ToOkjetpesUnitVariableMarginIn" localSheetId="3">#REF!</definedName>
    <definedName name="ToOkjetpesUnitVariableMarginIn">#REF!</definedName>
    <definedName name="TOTAL_BUY" localSheetId="0">#REF!</definedName>
    <definedName name="TOTAL_BUY" localSheetId="1">#REF!</definedName>
    <definedName name="TOTAL_BUY" localSheetId="2">#REF!</definedName>
    <definedName name="TOTAL_BUY" localSheetId="3">#REF!</definedName>
    <definedName name="TOTAL_BUY">#REF!</definedName>
    <definedName name="Total_disb_for_D" localSheetId="0">#REF!</definedName>
    <definedName name="Total_disb_for_D" localSheetId="1">#REF!</definedName>
    <definedName name="Total_disb_for_D" localSheetId="2">#REF!</definedName>
    <definedName name="Total_disb_for_D" localSheetId="3">#REF!</definedName>
    <definedName name="Total_disb_for_D">#REF!</definedName>
    <definedName name="Total_EBRD" localSheetId="0">#REF!</definedName>
    <definedName name="Total_EBRD" localSheetId="1">#REF!</definedName>
    <definedName name="Total_EBRD" localSheetId="2">#REF!</definedName>
    <definedName name="Total_EBRD" localSheetId="3">#REF!</definedName>
    <definedName name="Total_EBRD">#REF!</definedName>
    <definedName name="Total_finding" localSheetId="0">#REF!</definedName>
    <definedName name="Total_finding" localSheetId="1">#REF!</definedName>
    <definedName name="Total_finding" localSheetId="2">#REF!</definedName>
    <definedName name="Total_finding" localSheetId="3">#REF!</definedName>
    <definedName name="Total_finding">#REF!</definedName>
    <definedName name="Total_IFC" localSheetId="0">#REF!</definedName>
    <definedName name="Total_IFC" localSheetId="1">#REF!</definedName>
    <definedName name="Total_IFC" localSheetId="2">#REF!</definedName>
    <definedName name="Total_IFC" localSheetId="3">#REF!</definedName>
    <definedName name="Total_IFC">#REF!</definedName>
    <definedName name="TOTAL_SALE" localSheetId="0">#REF!</definedName>
    <definedName name="TOTAL_SALE" localSheetId="1">#REF!</definedName>
    <definedName name="TOTAL_SALE" localSheetId="2">#REF!</definedName>
    <definedName name="TOTAL_SALE" localSheetId="3">#REF!</definedName>
    <definedName name="TOTAL_SALE">#REF!</definedName>
    <definedName name="Total_Sponsor" localSheetId="0">#REF!</definedName>
    <definedName name="Total_Sponsor" localSheetId="1">#REF!</definedName>
    <definedName name="Total_Sponsor" localSheetId="2">#REF!</definedName>
    <definedName name="Total_Sponsor" localSheetId="3">#REF!</definedName>
    <definedName name="Total_Sponsor">#REF!</definedName>
    <definedName name="TotalByProductsVariableCost" localSheetId="0">[27]Workings!#REF!</definedName>
    <definedName name="TotalByProductsVariableCost" localSheetId="1">[27]Workings!#REF!</definedName>
    <definedName name="TotalByProductsVariableCost" localSheetId="2">[27]Workings!#REF!</definedName>
    <definedName name="TotalByProductsVariableCost" localSheetId="3">[27]Workings!#REF!</definedName>
    <definedName name="TotalByProductsVariableCost">[27]Workings!#REF!</definedName>
    <definedName name="TotalFixedKZTShareIn" localSheetId="0">#REF!</definedName>
    <definedName name="TotalFixedKZTShareIn" localSheetId="1">#REF!</definedName>
    <definedName name="TotalFixedKZTShareIn" localSheetId="2">#REF!</definedName>
    <definedName name="TotalFixedKZTShareIn" localSheetId="3">#REF!</definedName>
    <definedName name="TotalFixedKZTShareIn">#REF!</definedName>
    <definedName name="TotalFixedRealIn" localSheetId="0">#REF!</definedName>
    <definedName name="TotalFixedRealIn" localSheetId="1">#REF!</definedName>
    <definedName name="TotalFixedRealIn" localSheetId="2">#REF!</definedName>
    <definedName name="TotalFixedRealIn" localSheetId="3">#REF!</definedName>
    <definedName name="TotalFixedRealIn">#REF!</definedName>
    <definedName name="TSB_NAME_DB1" localSheetId="0">#REF!</definedName>
    <definedName name="TSB_NAME_DB1" localSheetId="1">#REF!</definedName>
    <definedName name="TSB_NAME_DB1" localSheetId="2">#REF!</definedName>
    <definedName name="TSB_NAME_DB1" localSheetId="3">#REF!</definedName>
    <definedName name="TSB_NAME_DB1">#REF!</definedName>
    <definedName name="TSB_NOM_DB1" localSheetId="0">#REF!</definedName>
    <definedName name="TSB_NOM_DB1" localSheetId="1">#REF!</definedName>
    <definedName name="TSB_NOM_DB1" localSheetId="2">#REF!</definedName>
    <definedName name="TSB_NOM_DB1" localSheetId="3">#REF!</definedName>
    <definedName name="TSB_NOM_DB1">#REF!</definedName>
    <definedName name="TSB_POG_DB1" localSheetId="0">#REF!</definedName>
    <definedName name="TSB_POG_DB1" localSheetId="1">#REF!</definedName>
    <definedName name="TSB_POG_DB1" localSheetId="2">#REF!</definedName>
    <definedName name="TSB_POG_DB1" localSheetId="3">#REF!</definedName>
    <definedName name="TSB_POG_DB1">#REF!</definedName>
    <definedName name="TSB_VCODE_DB1" localSheetId="0">#REF!</definedName>
    <definedName name="TSB_VCODE_DB1" localSheetId="1">#REF!</definedName>
    <definedName name="TSB_VCODE_DB1" localSheetId="2">#REF!</definedName>
    <definedName name="TSB_VCODE_DB1" localSheetId="3">#REF!</definedName>
    <definedName name="TSB_VCODE_DB1">#REF!</definedName>
    <definedName name="tsbnb5" localSheetId="0">#REF!</definedName>
    <definedName name="tsbnb5" localSheetId="1">#REF!</definedName>
    <definedName name="tsbnb5" localSheetId="2">#REF!</definedName>
    <definedName name="tsbnb5" localSheetId="3">#REF!</definedName>
    <definedName name="tsbnb5">#REF!</definedName>
    <definedName name="tsbnb5c" localSheetId="0">#REF!</definedName>
    <definedName name="tsbnb5c" localSheetId="1">#REF!</definedName>
    <definedName name="tsbnb5c" localSheetId="2">#REF!</definedName>
    <definedName name="tsbnb5c" localSheetId="3">#REF!</definedName>
    <definedName name="tsbnb5c">#REF!</definedName>
    <definedName name="tsbnb5r" localSheetId="0">#REF!</definedName>
    <definedName name="tsbnb5r" localSheetId="1">#REF!</definedName>
    <definedName name="tsbnb5r" localSheetId="2">#REF!</definedName>
    <definedName name="tsbnb5r" localSheetId="3">#REF!</definedName>
    <definedName name="tsbnb5r">#REF!</definedName>
    <definedName name="tssmb1" localSheetId="0">#REF!</definedName>
    <definedName name="tssmb1" localSheetId="1">#REF!</definedName>
    <definedName name="tssmb1" localSheetId="2">#REF!</definedName>
    <definedName name="tssmb1" localSheetId="3">#REF!</definedName>
    <definedName name="tssmb1">#REF!</definedName>
    <definedName name="tssmb1c" localSheetId="0">#REF!</definedName>
    <definedName name="tssmb1c" localSheetId="1">#REF!</definedName>
    <definedName name="tssmb1c" localSheetId="2">#REF!</definedName>
    <definedName name="tssmb1c" localSheetId="3">#REF!</definedName>
    <definedName name="tssmb1c">#REF!</definedName>
    <definedName name="tssmb1r" localSheetId="0">#REF!</definedName>
    <definedName name="tssmb1r" localSheetId="1">#REF!</definedName>
    <definedName name="tssmb1r" localSheetId="2">#REF!</definedName>
    <definedName name="tssmb1r" localSheetId="3">#REF!</definedName>
    <definedName name="tssmb1r">#REF!</definedName>
    <definedName name="Type" localSheetId="0">#REF!</definedName>
    <definedName name="Type" localSheetId="1">#REF!</definedName>
    <definedName name="Type" localSheetId="2">#REF!</definedName>
    <definedName name="Type" localSheetId="3">#REF!</definedName>
    <definedName name="Type">#REF!</definedName>
    <definedName name="UA_P4_4_1_1_1" localSheetId="0">[30]Украина!#REF!</definedName>
    <definedName name="UA_P4_4_1_1_1" localSheetId="1">[30]Украина!#REF!</definedName>
    <definedName name="UA_P4_4_1_1_1" localSheetId="2">[30]Украина!#REF!</definedName>
    <definedName name="UA_P4_4_1_1_1" localSheetId="3">[30]Украина!#REF!</definedName>
    <definedName name="UA_P4_4_1_1_1">[30]Украина!#REF!</definedName>
    <definedName name="UA_P4_4_1_1_2" localSheetId="0">[30]Украина!#REF!</definedName>
    <definedName name="UA_P4_4_1_1_2" localSheetId="1">[30]Украина!#REF!</definedName>
    <definedName name="UA_P4_4_1_1_2" localSheetId="2">[30]Украина!#REF!</definedName>
    <definedName name="UA_P4_4_1_1_2" localSheetId="3">[30]Украина!#REF!</definedName>
    <definedName name="UA_P4_4_1_1_2">[30]Украина!#REF!</definedName>
    <definedName name="UA_P4_4_1_2_1" localSheetId="0">[30]Украина!#REF!</definedName>
    <definedName name="UA_P4_4_1_2_1" localSheetId="1">[30]Украина!#REF!</definedName>
    <definedName name="UA_P4_4_1_2_1" localSheetId="2">[30]Украина!#REF!</definedName>
    <definedName name="UA_P4_4_1_2_1" localSheetId="3">[30]Украина!#REF!</definedName>
    <definedName name="UA_P4_4_1_2_1">[30]Украина!#REF!</definedName>
    <definedName name="UA_P4_4_1_2_2" localSheetId="0">[30]Украина!#REF!</definedName>
    <definedName name="UA_P4_4_1_2_2" localSheetId="1">[30]Украина!#REF!</definedName>
    <definedName name="UA_P4_4_1_2_2" localSheetId="2">[30]Украина!#REF!</definedName>
    <definedName name="UA_P4_4_1_2_2" localSheetId="3">[30]Украина!#REF!</definedName>
    <definedName name="UA_P4_4_1_2_2">[30]Украина!#REF!</definedName>
    <definedName name="UA_P4_4_2_1" localSheetId="0">[30]Украина!#REF!</definedName>
    <definedName name="UA_P4_4_2_1" localSheetId="1">[30]Украина!#REF!</definedName>
    <definedName name="UA_P4_4_2_1" localSheetId="2">[30]Украина!#REF!</definedName>
    <definedName name="UA_P4_4_2_1" localSheetId="3">[30]Украина!#REF!</definedName>
    <definedName name="UA_P4_4_2_1">[30]Украина!#REF!</definedName>
    <definedName name="UA_P4_4_2_2" localSheetId="0">[30]Украина!#REF!</definedName>
    <definedName name="UA_P4_4_2_2" localSheetId="1">[30]Украина!#REF!</definedName>
    <definedName name="UA_P4_4_2_2" localSheetId="2">[30]Украина!#REF!</definedName>
    <definedName name="UA_P4_4_2_2" localSheetId="3">[30]Украина!#REF!</definedName>
    <definedName name="UA_P4_4_2_2">[30]Украина!#REF!</definedName>
    <definedName name="UA_P4_4_3_1_1" localSheetId="0">[30]Украина!#REF!</definedName>
    <definedName name="UA_P4_4_3_1_1" localSheetId="1">[30]Украина!#REF!</definedName>
    <definedName name="UA_P4_4_3_1_1" localSheetId="2">[30]Украина!#REF!</definedName>
    <definedName name="UA_P4_4_3_1_1" localSheetId="3">[30]Украина!#REF!</definedName>
    <definedName name="UA_P4_4_3_1_1">[30]Украина!#REF!</definedName>
    <definedName name="UA_P4_4_3_1_2" localSheetId="0">[30]Украина!#REF!</definedName>
    <definedName name="UA_P4_4_3_1_2" localSheetId="1">[30]Украина!#REF!</definedName>
    <definedName name="UA_P4_4_3_1_2" localSheetId="2">[30]Украина!#REF!</definedName>
    <definedName name="UA_P4_4_3_1_2" localSheetId="3">[30]Украина!#REF!</definedName>
    <definedName name="UA_P4_4_3_1_2">[30]Украина!#REF!</definedName>
    <definedName name="UA_P4_4_3_2_1" localSheetId="0">[30]Украина!#REF!</definedName>
    <definedName name="UA_P4_4_3_2_1" localSheetId="1">[30]Украина!#REF!</definedName>
    <definedName name="UA_P4_4_3_2_1" localSheetId="2">[30]Украина!#REF!</definedName>
    <definedName name="UA_P4_4_3_2_1" localSheetId="3">[30]Украина!#REF!</definedName>
    <definedName name="UA_P4_4_3_2_1">[30]Украина!#REF!</definedName>
    <definedName name="UA_P4_4_3_2_2" localSheetId="0">[30]Украина!#REF!</definedName>
    <definedName name="UA_P4_4_3_2_2" localSheetId="1">[30]Украина!#REF!</definedName>
    <definedName name="UA_P4_4_3_2_2" localSheetId="2">[30]Украина!#REF!</definedName>
    <definedName name="UA_P4_4_3_2_2" localSheetId="3">[30]Украина!#REF!</definedName>
    <definedName name="UA_P4_4_3_2_2">[30]Украина!#REF!</definedName>
    <definedName name="UA_P4_4_4_1" localSheetId="0">[30]Украина!#REF!</definedName>
    <definedName name="UA_P4_4_4_1" localSheetId="1">[30]Украина!#REF!</definedName>
    <definedName name="UA_P4_4_4_1" localSheetId="2">[30]Украина!#REF!</definedName>
    <definedName name="UA_P4_4_4_1" localSheetId="3">[30]Украина!#REF!</definedName>
    <definedName name="UA_P4_4_4_1">[30]Украина!#REF!</definedName>
    <definedName name="UA_P4_4_4_2" localSheetId="0">[30]Украина!#REF!</definedName>
    <definedName name="UA_P4_4_4_2" localSheetId="1">[30]Украина!#REF!</definedName>
    <definedName name="UA_P4_4_4_2" localSheetId="2">[30]Украина!#REF!</definedName>
    <definedName name="UA_P4_4_4_2" localSheetId="3">[30]Украина!#REF!</definedName>
    <definedName name="UA_P4_4_4_2">[30]Украина!#REF!</definedName>
    <definedName name="UA_P4_4_5_1_1" localSheetId="0">[30]Украина!#REF!</definedName>
    <definedName name="UA_P4_4_5_1_1" localSheetId="1">[30]Украина!#REF!</definedName>
    <definedName name="UA_P4_4_5_1_1" localSheetId="2">[30]Украина!#REF!</definedName>
    <definedName name="UA_P4_4_5_1_1" localSheetId="3">[30]Украина!#REF!</definedName>
    <definedName name="UA_P4_4_5_1_1">[30]Украина!#REF!</definedName>
    <definedName name="UA_P4_4_5_2_1" localSheetId="0">[30]Украина!#REF!</definedName>
    <definedName name="UA_P4_4_5_2_1" localSheetId="1">[30]Украина!#REF!</definedName>
    <definedName name="UA_P4_4_5_2_1" localSheetId="2">[30]Украина!#REF!</definedName>
    <definedName name="UA_P4_4_5_2_1" localSheetId="3">[30]Украина!#REF!</definedName>
    <definedName name="UA_P4_4_5_2_1">[30]Украина!#REF!</definedName>
    <definedName name="uk" localSheetId="0">#REF!</definedName>
    <definedName name="uk" localSheetId="1">#REF!</definedName>
    <definedName name="uk" localSheetId="2">#REF!</definedName>
    <definedName name="uk" localSheetId="3">#REF!</definedName>
    <definedName name="uk">#REF!</definedName>
    <definedName name="ukpfb1" localSheetId="0">#REF!</definedName>
    <definedName name="ukpfb1" localSheetId="1">#REF!</definedName>
    <definedName name="ukpfb1" localSheetId="2">#REF!</definedName>
    <definedName name="ukpfb1" localSheetId="3">#REF!</definedName>
    <definedName name="ukpfb1">#REF!</definedName>
    <definedName name="ukpfb1c" localSheetId="0">#REF!</definedName>
    <definedName name="ukpfb1c" localSheetId="1">#REF!</definedName>
    <definedName name="ukpfb1c" localSheetId="2">#REF!</definedName>
    <definedName name="ukpfb1c" localSheetId="3">#REF!</definedName>
    <definedName name="ukpfb1c">#REF!</definedName>
    <definedName name="ukpfb1r" localSheetId="0">#REF!</definedName>
    <definedName name="ukpfb1r" localSheetId="1">#REF!</definedName>
    <definedName name="ukpfb1r" localSheetId="2">#REF!</definedName>
    <definedName name="ukpfb1r" localSheetId="3">#REF!</definedName>
    <definedName name="ukpfb1r">#REF!</definedName>
    <definedName name="UnitOfMeasure">[13]gd!$D$13</definedName>
    <definedName name="uom">[13]hMapping!$A$103:$A$107</definedName>
    <definedName name="usbe" localSheetId="0">#REF!</definedName>
    <definedName name="usbe" localSheetId="1">#REF!</definedName>
    <definedName name="usbe" localSheetId="2">#REF!</definedName>
    <definedName name="usbe" localSheetId="3">#REF!</definedName>
    <definedName name="usbe">#REF!</definedName>
    <definedName name="USD">150.2</definedName>
    <definedName name="USDDiscount" localSheetId="0">#REF!</definedName>
    <definedName name="USDDiscount" localSheetId="1">#REF!</definedName>
    <definedName name="USDDiscount" localSheetId="2">#REF!</definedName>
    <definedName name="USDDiscount" localSheetId="3">#REF!</definedName>
    <definedName name="USDDiscount">#REF!</definedName>
    <definedName name="USDLen" localSheetId="0">#REF!</definedName>
    <definedName name="USDLen" localSheetId="1">#REF!</definedName>
    <definedName name="USDLen" localSheetId="2">#REF!</definedName>
    <definedName name="USDLen" localSheetId="3">#REF!</definedName>
    <definedName name="USDLen">#REF!</definedName>
    <definedName name="values" localSheetId="0">#REF!,#REF!,#REF!</definedName>
    <definedName name="values" localSheetId="1">#REF!,#REF!,#REF!</definedName>
    <definedName name="values" localSheetId="2">#REF!,#REF!,#REF!</definedName>
    <definedName name="values" localSheetId="3">#REF!,#REF!,#REF!</definedName>
    <definedName name="values">#REF!,#REF!,#REF!</definedName>
    <definedName name="VALUT_CODE" localSheetId="0">#REF!</definedName>
    <definedName name="VALUT_CODE" localSheetId="1">#REF!</definedName>
    <definedName name="VALUT_CODE" localSheetId="2">#REF!</definedName>
    <definedName name="VALUT_CODE" localSheetId="3">#REF!</definedName>
    <definedName name="VALUT_CODE">#REF!</definedName>
    <definedName name="VAR_ACCOUNT">[13]hCheck!$A$55:$A$69</definedName>
    <definedName name="VAR_ACCOUNT_RUS">[69]hCheck!$A$46:$A$60</definedName>
    <definedName name="VAR_COUNTERPARTY_ENG">[58]hCheck!$B$78:$B$80</definedName>
    <definedName name="VAR_COUNTERPARTY_RUS">[58]hCheck!$A$78:$A$80</definedName>
    <definedName name="VAR_DEALTYPE_ENG">[13]hCheck!$B$73:$B$75</definedName>
    <definedName name="VAR_DEALTYPE_RUS">[58]hCheck!$A$72:$A$74</definedName>
    <definedName name="VAR_INDPLI_ENG">[39]hCheck!$B$130:$B$131</definedName>
    <definedName name="VAR_LG_ENG">[39]hCheck!$B$157:$B$160</definedName>
    <definedName name="VAR_LG_RUS">[39]hCheck!$A$157:$A$160</definedName>
    <definedName name="VAR_LOANCLASS_ENG">[39]hCheck!$B$119:$B$124</definedName>
    <definedName name="VAR_OVD_ENG">[39]hCheck!$B$137:$B$142</definedName>
    <definedName name="VAR_PORTFOLIO_ENG">[13]hCheck!$B$28:$B$33</definedName>
    <definedName name="VAR_RNG_ENG">[39]hCheck!$B$150:$B$151</definedName>
    <definedName name="VAR_SECTYPE_ENG">[69]hCheck!$B$21:$B$33</definedName>
    <definedName name="VAR_SECTYPE_RUS">[13]hCheck!$A$12:$A$24</definedName>
    <definedName name="VAR_SECURITYTYPE_ENG">[70]hCheck!$B$131:$B$139</definedName>
    <definedName name="VAR_TI3_SECTYPE_ENG">[13]hCheck!$B$87:$B$95</definedName>
    <definedName name="VAR_TI3_SECTYPE_RUS">[39]hCheck!$A$96:$A$108</definedName>
    <definedName name="VAR_TX01_TYPE_ENG">[71]hCheck!$B$99:$B$101</definedName>
    <definedName name="VAR_TX01_TYPE_RUS">[71]hCheck!$A$99:$A$101</definedName>
    <definedName name="VAR_TYPEOFDEAL_ENG">[39]hCheck!$B$114:$B$115</definedName>
    <definedName name="VAR_YN_ENG">[39]hCheck!$B$166:$B$167</definedName>
    <definedName name="VAR_YN_RUS">[22]hCheck!$A$213:$A$214</definedName>
    <definedName name="VARSUMMARY" localSheetId="0">#REF!</definedName>
    <definedName name="VARSUMMARY" localSheetId="1">#REF!</definedName>
    <definedName name="VARSUMMARY" localSheetId="2">#REF!</definedName>
    <definedName name="VARSUMMARY" localSheetId="3">#REF!</definedName>
    <definedName name="VARSUMMARY">#REF!</definedName>
    <definedName name="VAT">16%</definedName>
    <definedName name="VCODE_PL_DB1" localSheetId="0">#REF!</definedName>
    <definedName name="VCODE_PL_DB1" localSheetId="1">#REF!</definedName>
    <definedName name="VCODE_PL_DB1" localSheetId="2">#REF!</definedName>
    <definedName name="VCODE_PL_DB1" localSheetId="3">#REF!</definedName>
    <definedName name="VCODE_PL_DB1">#REF!</definedName>
    <definedName name="Vfields">[13]a2.1!$V$10:$AN$10</definedName>
    <definedName name="Vfields10" localSheetId="0">#REF!</definedName>
    <definedName name="Vfields10" localSheetId="1">#REF!</definedName>
    <definedName name="Vfields10" localSheetId="2">#REF!</definedName>
    <definedName name="Vfields10" localSheetId="3">#REF!</definedName>
    <definedName name="Vfields10">#REF!</definedName>
    <definedName name="vfields2.2">[13]a2.2!$M$10:$S$10</definedName>
    <definedName name="Vfields22" localSheetId="0">#REF!</definedName>
    <definedName name="Vfields22" localSheetId="1">#REF!</definedName>
    <definedName name="Vfields22" localSheetId="2">#REF!</definedName>
    <definedName name="Vfields22" localSheetId="3">#REF!</definedName>
    <definedName name="Vfields22">#REF!</definedName>
    <definedName name="Vfields3" localSheetId="0">#REF!</definedName>
    <definedName name="Vfields3" localSheetId="1">#REF!</definedName>
    <definedName name="Vfields3" localSheetId="2">#REF!</definedName>
    <definedName name="Vfields3" localSheetId="3">#REF!</definedName>
    <definedName name="Vfields3">#REF!</definedName>
    <definedName name="Vfields4" localSheetId="0">#REF!</definedName>
    <definedName name="Vfields4" localSheetId="1">#REF!</definedName>
    <definedName name="Vfields4" localSheetId="2">#REF!</definedName>
    <definedName name="Vfields4" localSheetId="3">#REF!</definedName>
    <definedName name="Vfields4">#REF!</definedName>
    <definedName name="Vfields5" localSheetId="0">#REF!</definedName>
    <definedName name="Vfields5" localSheetId="1">#REF!</definedName>
    <definedName name="Vfields5" localSheetId="2">#REF!</definedName>
    <definedName name="Vfields5" localSheetId="3">#REF!</definedName>
    <definedName name="Vfields5">#REF!</definedName>
    <definedName name="Vfields6" localSheetId="0">#REF!</definedName>
    <definedName name="Vfields6" localSheetId="1">#REF!</definedName>
    <definedName name="Vfields6" localSheetId="2">#REF!</definedName>
    <definedName name="Vfields6" localSheetId="3">#REF!</definedName>
    <definedName name="Vfields6">#REF!</definedName>
    <definedName name="Vfields7" localSheetId="0">#REF!</definedName>
    <definedName name="Vfields7" localSheetId="1">#REF!</definedName>
    <definedName name="Vfields7" localSheetId="2">#REF!</definedName>
    <definedName name="Vfields7" localSheetId="3">#REF!</definedName>
    <definedName name="Vfields7">#REF!</definedName>
    <definedName name="Vfields8" localSheetId="0">#REF!</definedName>
    <definedName name="Vfields8" localSheetId="1">#REF!</definedName>
    <definedName name="Vfields8" localSheetId="2">#REF!</definedName>
    <definedName name="Vfields8" localSheetId="3">#REF!</definedName>
    <definedName name="Vfields8">#REF!</definedName>
    <definedName name="Vfields9" localSheetId="0">#REF!</definedName>
    <definedName name="Vfields9" localSheetId="1">#REF!</definedName>
    <definedName name="Vfields9" localSheetId="2">#REF!</definedName>
    <definedName name="Vfields9" localSheetId="3">#REF!</definedName>
    <definedName name="Vfields9">#REF!</definedName>
    <definedName name="vita5" localSheetId="0">#REF!</definedName>
    <definedName name="vita5" localSheetId="1">#REF!</definedName>
    <definedName name="vita5" localSheetId="2">#REF!</definedName>
    <definedName name="vita5" localSheetId="3">#REF!</definedName>
    <definedName name="vita5">#REF!</definedName>
    <definedName name="vita5c" localSheetId="0">#REF!</definedName>
    <definedName name="vita5c" localSheetId="1">#REF!</definedName>
    <definedName name="vita5c" localSheetId="2">#REF!</definedName>
    <definedName name="vita5c" localSheetId="3">#REF!</definedName>
    <definedName name="vita5c">#REF!</definedName>
    <definedName name="vita5r" localSheetId="0">#REF!</definedName>
    <definedName name="vita5r" localSheetId="1">#REF!</definedName>
    <definedName name="vita5r" localSheetId="2">#REF!</definedName>
    <definedName name="vita5r" localSheetId="3">#REF!</definedName>
    <definedName name="vita5r">#REF!</definedName>
    <definedName name="Vozvrat" localSheetId="0">[26]!Vozvrat</definedName>
    <definedName name="Vozvrat" localSheetId="1">[26]!Vozvrat</definedName>
    <definedName name="Vozvrat" localSheetId="2">[26]!Vozvrat</definedName>
    <definedName name="Vozvrat" localSheetId="3">[26]!Vozvrat</definedName>
    <definedName name="Vozvrat">[26]!Vozvrat</definedName>
    <definedName name="vtb" localSheetId="0">#REF!</definedName>
    <definedName name="vtb" localSheetId="1">#REF!</definedName>
    <definedName name="vtb" localSheetId="2">#REF!</definedName>
    <definedName name="vtb" localSheetId="3">#REF!</definedName>
    <definedName name="vtb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>#REF!</definedName>
    <definedName name="w">'[50]Cost 99v98'!$S$11</definedName>
    <definedName name="WC" localSheetId="0">#REF!</definedName>
    <definedName name="WC" localSheetId="1">#REF!</definedName>
    <definedName name="WC" localSheetId="2">#REF!</definedName>
    <definedName name="WC" localSheetId="3">#REF!</definedName>
    <definedName name="WC">#REF!</definedName>
    <definedName name="we" localSheetId="0">[8]UI.1000!we</definedName>
    <definedName name="we" localSheetId="1">[8]UI.1000!we</definedName>
    <definedName name="we" localSheetId="2">[8]UI.1000!we</definedName>
    <definedName name="we" localSheetId="3">[8]UI.1000!we</definedName>
    <definedName name="we">[8]UI.1000!we</definedName>
    <definedName name="wkejwqkejwq" localSheetId="0">#N/A</definedName>
    <definedName name="wkejwqkejwq" localSheetId="1">#N/A</definedName>
    <definedName name="wkejwqkejwq" localSheetId="2">Ф3!wkejwqkejwq</definedName>
    <definedName name="wkejwqkejwq" localSheetId="3">#N/A</definedName>
    <definedName name="wkejwqkejwq">#N/A</definedName>
    <definedName name="wl_10_1">79717097974.201</definedName>
    <definedName name="wl_10_3">0</definedName>
    <definedName name="wl_21_1">1227365142.666</definedName>
    <definedName name="wl_21_3">61368257.1333</definedName>
    <definedName name="wl_22_1">3407530285.044</definedName>
    <definedName name="wl_22_3">340753028.5044</definedName>
    <definedName name="wl_31_1">384010824.27</definedName>
    <definedName name="wl_31_3">76802164.854</definedName>
    <definedName name="wl_32_1">559910250.685</definedName>
    <definedName name="wl_32_3">139977562.67125</definedName>
    <definedName name="wl_40_1">646691377.413</definedName>
    <definedName name="wl_40_3">323345688.7065</definedName>
    <definedName name="wl_50_1">3031762463.676</definedName>
    <definedName name="wl_50_3">3031762463.676</definedName>
    <definedName name="wl_s10_1">7930284312.521</definedName>
    <definedName name="wl_s10_3">0</definedName>
    <definedName name="wl_s21_1">30804558.147</definedName>
    <definedName name="wl_s21_3">1540227.90735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wqkdkwqkd" localSheetId="0">#N/A</definedName>
    <definedName name="wqkdkwqkd" localSheetId="1">#N/A</definedName>
    <definedName name="wqkdkwqkd" localSheetId="2">Ф3!wqkdkwqkd</definedName>
    <definedName name="wqkdkwqkd" localSheetId="3">#N/A</definedName>
    <definedName name="wqkdkwqkd">#N/A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vu.Для._.И.М.." hidden="1">{TRUE,TRUE,-2,-15.8,483.6,261,FALSE,TRUE,TRUE,TRUE,0,1,#N/A,2,#N/A,30.9152542372881,5.08695652173913,1,FALSE,FALSE,3,TRUE,1,FALSE,100,"Swvu.Для._.И.М..","ACwvu.Для._.И.М..",#N/A,FALSE,FALSE,0.196850393700787,0.196850393700787,0.47244094488189,0.47244094488189,2,"&amp;CКредитный портфель по состоянию на 01.06.99г.","Страница &amp;P из &amp;N",TRUE,FALSE,FALSE,FALSE,1,67,#N/A,#N/A,FALSE,"=C21,R1:R3","Rwvu.Для._.И.М..",#N/A,FALSE,FALSE,TRUE,9,300,300,FALSE,FALSE,TRUE,TRUE,TRUE}</definedName>
    <definedName name="wvu.Ревизорам." hidden="1">{TRUE,TRUE,-2,-15.8,483.6,261,FALSE,TRUE,TRUE,TRUE,0,1,#N/A,1,#N/A,29.8133333333333,5.58139534883721,1,FALSE,FALSE,3,TRUE,1,FALSE,100,"Swvu.Ревизорам.","ACwvu.Ревизорам.",#N/A,FALSE,FALSE,0.196850393700787,0.196850393700787,0.47244094488189,0.47244094488189,2,"&amp;CКредитный портфель по состоянию на 01.06.99г.","Страница &amp;P из &amp;N",TRUE,FALSE,FALSE,FALSE,1,#N/A,1,30,FALSE,"=C21,R1:R3","Rwvu.Ревизорам.",#N/A,FALSE,FALSE,FALSE,9,300,300,FALSE,FALSE,TRUE,TRUE,TRUE}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>#REF!</definedName>
    <definedName name="XLR_ERRNAMESTR">[72]XLR_NoRangeSheet!$B$5</definedName>
    <definedName name="XLR_VERSION">[72]XLR_NoRangeSheet!$A$5</definedName>
    <definedName name="Year" localSheetId="0">#REF!</definedName>
    <definedName name="Year" localSheetId="1">#REF!</definedName>
    <definedName name="Year" localSheetId="2">#REF!</definedName>
    <definedName name="Year" localSheetId="3">#REF!</definedName>
    <definedName name="Year">#REF!</definedName>
    <definedName name="YearIn">'[27]Macroeconomic Assumptions'!$D$1:$P$1</definedName>
    <definedName name="Yield" localSheetId="0">#REF!</definedName>
    <definedName name="Yield" localSheetId="1">#REF!</definedName>
    <definedName name="Yield" localSheetId="2">#REF!</definedName>
    <definedName name="Yield" localSheetId="3">#REF!</definedName>
    <definedName name="Yield">#REF!</definedName>
    <definedName name="YN" localSheetId="0">#REF!</definedName>
    <definedName name="YN" localSheetId="1">#REF!</definedName>
    <definedName name="YN" localSheetId="2">#REF!</definedName>
    <definedName name="YN" localSheetId="3">#REF!</definedName>
    <definedName name="YN">#REF!</definedName>
    <definedName name="ytd99kzt" localSheetId="0">#REF!</definedName>
    <definedName name="ytd99kzt" localSheetId="1">#REF!</definedName>
    <definedName name="ytd99kzt" localSheetId="2">#REF!</definedName>
    <definedName name="ytd99kzt" localSheetId="3">#REF!</definedName>
    <definedName name="ytd99kzt">#REF!</definedName>
    <definedName name="ytd99usd" localSheetId="0">#REF!</definedName>
    <definedName name="ytd99usd" localSheetId="1">#REF!</definedName>
    <definedName name="ytd99usd" localSheetId="2">#REF!</definedName>
    <definedName name="ytd99usd" localSheetId="3">#REF!</definedName>
    <definedName name="ytd99usd">#REF!</definedName>
    <definedName name="Z_1798C8BD_0941_11D4_9117_00A024280731_.wvu.PrintTitles" hidden="1">[14]кредпортф!$U:$U,[14]кредпортф!$1:$4</definedName>
    <definedName name="Z_1798C8BE_0941_11D4_9117_00A024280731_.wvu.PrintTitles" hidden="1">[14]кредпортф!$U:$U,[14]кредпортф!$1:$4</definedName>
    <definedName name="Z_2BB3C4A3_BDDD_11D3_8A48_0020AF27A350_.wvu.Cols" localSheetId="0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2BB3C4A3_BDDD_11D3_8A48_0020AF27A350_.wvu.Cols" localSheetId="1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2BB3C4A3_BDDD_11D3_8A48_0020AF27A350_.wvu.Cols" localSheetId="2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2BB3C4A3_BDDD_11D3_8A48_0020AF27A350_.wvu.Cols" localSheetId="3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2BB3C4A3_BDDD_11D3_8A48_0020AF27A350_.wvu.Cols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2BB3C4A3_BDDD_11D3_8A48_0020AF27A350_.wvu.PrintTitles" hidden="1">[14]кредпортф!$T:$T,[14]кредпортф!$1:$4</definedName>
    <definedName name="Z_2BB3C4A4_BDDD_11D3_8A48_0020AF27A350_.wvu.Cols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2BB3C4A4_BDDD_11D3_8A48_0020AF27A350_.wvu.Cols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2BB3C4A4_BDDD_11D3_8A48_0020AF27A350_.wvu.Cols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2BB3C4A4_BDDD_11D3_8A48_0020AF27A350_.wvu.Cols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2BB3C4A4_BDDD_11D3_8A48_0020AF27A350_.wvu.Cols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2BB3C4A4_BDDD_11D3_8A48_0020AF27A350_.wvu.PrintTitles" hidden="1">[14]кредпортф!$T:$T,[14]кредпортф!$1:$4</definedName>
    <definedName name="Z_329EC840_A187_11D3_9A0A_080009EBAE0C_.wvu.Cols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R</definedName>
    <definedName name="Z_329EC840_A187_11D3_9A0A_080009EBAE0C_.wvu.Cols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R</definedName>
    <definedName name="Z_329EC840_A187_11D3_9A0A_080009EBAE0C_.wvu.Cols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R</definedName>
    <definedName name="Z_329EC840_A187_11D3_9A0A_080009EBAE0C_.wvu.Cols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R</definedName>
    <definedName name="Z_329EC840_A187_11D3_9A0A_080009EBAE0C_.wvu.Cols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R</definedName>
    <definedName name="Z_329EC840_A187_11D3_9A0A_080009EBAE0C_.wvu.PrintTitles" hidden="1">[14]кредпортф!$T:$T,[14]кредпортф!$1:$4</definedName>
    <definedName name="Z_441145D4_016E_11D4_8468_00A024EB33FF_.wvu.PrintTitles" hidden="1">[14]кредпортф!$T:$T,[14]кредпортф!$1:$4</definedName>
    <definedName name="Z_441145D5_016E_11D4_8468_00A024EB33FF_.wvu.PrintTitles" hidden="1">[14]кредпортф!$T:$T,[14]кредпортф!$1:$4</definedName>
    <definedName name="Z_441145DC_016E_11D4_8468_00A024EB33FF_.wvu.PrintTitles" hidden="1">[14]кредпортф!$T:$T,[14]кредпортф!$1:$4</definedName>
    <definedName name="Z_441145DD_016E_11D4_8468_00A024EB33FF_.wvu.PrintTitles" hidden="1">[14]кредпортф!$T:$T,[14]кредпортф!$1:$4</definedName>
    <definedName name="Z_441145E4_016E_11D4_8468_00A024EB33FF_.wvu.PrintTitles" hidden="1">[14]кредпортф!$T:$T,[14]кредпортф!$1:$4</definedName>
    <definedName name="Z_441145E5_016E_11D4_8468_00A024EB33FF_.wvu.PrintTitles" hidden="1">[14]кредпортф!$T:$T,[14]кредпортф!$1:$4</definedName>
    <definedName name="Z_441145E8_016E_11D4_8468_00A024EB33FF_.wvu.Cols" localSheetId="0" hidden="1">#REF!,#REF!,#REF!,#REF!,#REF!,#REF!,#REF!,#REF!,#REF!,#REF!,#REF!,#REF!</definedName>
    <definedName name="Z_441145E8_016E_11D4_8468_00A024EB33FF_.wvu.Cols" localSheetId="1" hidden="1">#REF!,#REF!,#REF!,#REF!,#REF!,#REF!,#REF!,#REF!,#REF!,#REF!,#REF!,#REF!</definedName>
    <definedName name="Z_441145E8_016E_11D4_8468_00A024EB33FF_.wvu.Cols" localSheetId="2" hidden="1">#REF!,#REF!,#REF!,#REF!,#REF!,#REF!,#REF!,#REF!,#REF!,#REF!,#REF!,#REF!</definedName>
    <definedName name="Z_441145E8_016E_11D4_8468_00A024EB33FF_.wvu.Cols" localSheetId="3" hidden="1">#REF!,#REF!,#REF!,#REF!,#REF!,#REF!,#REF!,#REF!,#REF!,#REF!,#REF!,#REF!</definedName>
    <definedName name="Z_441145E8_016E_11D4_8468_00A024EB33FF_.wvu.Cols" hidden="1">#REF!,#REF!,#REF!,#REF!,#REF!,#REF!,#REF!,#REF!,#REF!,#REF!,#REF!,#REF!</definedName>
    <definedName name="Z_441145E8_016E_11D4_8468_00A024EB33FF_.wvu.FilterData" localSheetId="0" hidden="1">#REF!</definedName>
    <definedName name="Z_441145E8_016E_11D4_8468_00A024EB33FF_.wvu.FilterData" localSheetId="1" hidden="1">#REF!</definedName>
    <definedName name="Z_441145E8_016E_11D4_8468_00A024EB33FF_.wvu.FilterData" localSheetId="2" hidden="1">#REF!</definedName>
    <definedName name="Z_441145E8_016E_11D4_8468_00A024EB33FF_.wvu.FilterData" localSheetId="3" hidden="1">#REF!</definedName>
    <definedName name="Z_441145E8_016E_11D4_8468_00A024EB33FF_.wvu.FilterData" hidden="1">#REF!</definedName>
    <definedName name="Z_441145E8_016E_11D4_8468_00A024EB33FF_.wvu.PrintArea" localSheetId="0" hidden="1">#REF!</definedName>
    <definedName name="Z_441145E8_016E_11D4_8468_00A024EB33FF_.wvu.PrintArea" localSheetId="1" hidden="1">#REF!</definedName>
    <definedName name="Z_441145E8_016E_11D4_8468_00A024EB33FF_.wvu.PrintArea" localSheetId="2" hidden="1">#REF!</definedName>
    <definedName name="Z_441145E8_016E_11D4_8468_00A024EB33FF_.wvu.PrintArea" localSheetId="3" hidden="1">#REF!</definedName>
    <definedName name="Z_441145E8_016E_11D4_8468_00A024EB33FF_.wvu.PrintArea" hidden="1">#REF!</definedName>
    <definedName name="Z_441145E8_016E_11D4_8468_00A024EB33FF_.wvu.PrintTitles" localSheetId="0" hidden="1">#REF!,#REF!</definedName>
    <definedName name="Z_441145E8_016E_11D4_8468_00A024EB33FF_.wvu.PrintTitles" localSheetId="1" hidden="1">#REF!,#REF!</definedName>
    <definedName name="Z_441145E8_016E_11D4_8468_00A024EB33FF_.wvu.PrintTitles" localSheetId="2" hidden="1">#REF!,#REF!</definedName>
    <definedName name="Z_441145E8_016E_11D4_8468_00A024EB33FF_.wvu.PrintTitles" localSheetId="3" hidden="1">#REF!,#REF!</definedName>
    <definedName name="Z_441145E8_016E_11D4_8468_00A024EB33FF_.wvu.PrintTitles" hidden="1">#REF!,#REF!</definedName>
    <definedName name="Z_573BFCAC_6504_11D3_9A0A_080009EBAE0C_.wvu.Cols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573BFCAC_6504_11D3_9A0A_080009EBAE0C_.wvu.Cols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573BFCAC_6504_11D3_9A0A_080009EBAE0C_.wvu.Cols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573BFCAC_6504_11D3_9A0A_080009EBAE0C_.wvu.Cols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573BFCAC_6504_11D3_9A0A_080009EBAE0C_.wvu.Cols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573BFCAC_6504_11D3_9A0A_080009EBAE0C_.wvu.PrintTitles" hidden="1">[14]кредпортф!$T:$T,[14]кредпортф!$1:$4</definedName>
    <definedName name="Z_573BFCB6_6504_11D3_9A0A_080009EBAE0C_.wvu.Cols" localSheetId="0" hidden="1">[14]кредпортф!#REF!,[14]кредпортф!$E:$S,[14]кредпортф!$U:$AC,[14]кредпортф!$AE:$AM,[14]кредпортф!$AR:$BC,[14]кредпортф!$BE:$BE,[14]кредпортф!$BG:$BH,[14]кредпортф!$BJ:$BT</definedName>
    <definedName name="Z_573BFCB6_6504_11D3_9A0A_080009EBAE0C_.wvu.Cols" localSheetId="1" hidden="1">[14]кредпортф!#REF!,[14]кредпортф!$E:$S,[14]кредпортф!$U:$AC,[14]кредпортф!$AE:$AM,[14]кредпортф!$AR:$BC,[14]кредпортф!$BE:$BE,[14]кредпортф!$BG:$BH,[14]кредпортф!$BJ:$BT</definedName>
    <definedName name="Z_573BFCB6_6504_11D3_9A0A_080009EBAE0C_.wvu.Cols" localSheetId="2" hidden="1">[14]кредпортф!#REF!,[14]кредпортф!$E:$S,[14]кредпортф!$U:$AC,[14]кредпортф!$AE:$AM,[14]кредпортф!$AR:$BC,[14]кредпортф!$BE:$BE,[14]кредпортф!$BG:$BH,[14]кредпортф!$BJ:$BT</definedName>
    <definedName name="Z_573BFCB6_6504_11D3_9A0A_080009EBAE0C_.wvu.Cols" localSheetId="3" hidden="1">[14]кредпортф!#REF!,[14]кредпортф!$E:$S,[14]кредпортф!$U:$AC,[14]кредпортф!$AE:$AM,[14]кредпортф!$AR:$BC,[14]кредпортф!$BE:$BE,[14]кредпортф!$BG:$BH,[14]кредпортф!$BJ:$BT</definedName>
    <definedName name="Z_573BFCB6_6504_11D3_9A0A_080009EBAE0C_.wvu.Cols" hidden="1">[14]кредпортф!#REF!,[14]кредпортф!$E:$S,[14]кредпортф!$U:$AC,[14]кредпортф!$AE:$AM,[14]кредпортф!$AR:$BC,[14]кредпортф!$BE:$BE,[14]кредпортф!$BG:$BH,[14]кредпортф!$BJ:$BT</definedName>
    <definedName name="Z_573BFCB6_6504_11D3_9A0A_080009EBAE0C_.wvu.PrintTitles" hidden="1">[14]кредпортф!$T:$T,[14]кредпортф!$1:$4</definedName>
    <definedName name="Z_573BFCB7_6504_11D3_9A0A_080009EBAE0C_.wvu.Cols" localSheetId="0" hidden="1">[14]кредпортф!#REF!,[14]кредпортф!$E:$S,[14]кредпортф!$U:$AC,[14]кредпортф!$AE:$AM,[14]кредпортф!$AR:$BO</definedName>
    <definedName name="Z_573BFCB7_6504_11D3_9A0A_080009EBAE0C_.wvu.Cols" localSheetId="1" hidden="1">[14]кредпортф!#REF!,[14]кредпортф!$E:$S,[14]кредпортф!$U:$AC,[14]кредпортф!$AE:$AM,[14]кредпортф!$AR:$BO</definedName>
    <definedName name="Z_573BFCB7_6504_11D3_9A0A_080009EBAE0C_.wvu.Cols" localSheetId="2" hidden="1">[14]кредпортф!#REF!,[14]кредпортф!$E:$S,[14]кредпортф!$U:$AC,[14]кредпортф!$AE:$AM,[14]кредпортф!$AR:$BO</definedName>
    <definedName name="Z_573BFCB7_6504_11D3_9A0A_080009EBAE0C_.wvu.Cols" localSheetId="3" hidden="1">[14]кредпортф!#REF!,[14]кредпортф!$E:$S,[14]кредпортф!$U:$AC,[14]кредпортф!$AE:$AM,[14]кредпортф!$AR:$BO</definedName>
    <definedName name="Z_573BFCB7_6504_11D3_9A0A_080009EBAE0C_.wvu.Cols" hidden="1">[14]кредпортф!#REF!,[14]кредпортф!$E:$S,[14]кредпортф!$U:$AC,[14]кредпортф!$AE:$AM,[14]кредпортф!$AR:$BO</definedName>
    <definedName name="Z_573BFCB7_6504_11D3_9A0A_080009EBAE0C_.wvu.PrintTitles" hidden="1">[14]кредпортф!$T:$T,[14]кредпортф!$1:$4</definedName>
    <definedName name="Z_6AFBD099_4366_11D4_9117_00A024280731_.wvu.FilterData" localSheetId="0" hidden="1">#REF!</definedName>
    <definedName name="Z_6AFBD099_4366_11D4_9117_00A024280731_.wvu.FilterData" localSheetId="1" hidden="1">#REF!</definedName>
    <definedName name="Z_6AFBD099_4366_11D4_9117_00A024280731_.wvu.FilterData" localSheetId="2" hidden="1">#REF!</definedName>
    <definedName name="Z_6AFBD099_4366_11D4_9117_00A024280731_.wvu.FilterData" localSheetId="3" hidden="1">#REF!</definedName>
    <definedName name="Z_6AFBD099_4366_11D4_9117_00A024280731_.wvu.FilterData" hidden="1">#REF!</definedName>
    <definedName name="Z_6AFBD099_4366_11D4_9117_00A024280731_.wvu.PrintArea" localSheetId="0" hidden="1">#REF!</definedName>
    <definedName name="Z_6AFBD099_4366_11D4_9117_00A024280731_.wvu.PrintArea" localSheetId="1" hidden="1">#REF!</definedName>
    <definedName name="Z_6AFBD099_4366_11D4_9117_00A024280731_.wvu.PrintArea" localSheetId="2" hidden="1">#REF!</definedName>
    <definedName name="Z_6AFBD099_4366_11D4_9117_00A024280731_.wvu.PrintArea" localSheetId="3" hidden="1">#REF!</definedName>
    <definedName name="Z_6AFBD099_4366_11D4_9117_00A024280731_.wvu.PrintArea" hidden="1">#REF!</definedName>
    <definedName name="Z_6AFBD099_4366_11D4_9117_00A024280731_.wvu.PrintTitles" localSheetId="0" hidden="1">#REF!,#REF!</definedName>
    <definedName name="Z_6AFBD099_4366_11D4_9117_00A024280731_.wvu.PrintTitles" localSheetId="1" hidden="1">#REF!,#REF!</definedName>
    <definedName name="Z_6AFBD099_4366_11D4_9117_00A024280731_.wvu.PrintTitles" localSheetId="2" hidden="1">#REF!,#REF!</definedName>
    <definedName name="Z_6AFBD099_4366_11D4_9117_00A024280731_.wvu.PrintTitles" localSheetId="3" hidden="1">#REF!,#REF!</definedName>
    <definedName name="Z_6AFBD099_4366_11D4_9117_00A024280731_.wvu.PrintTitles" hidden="1">#REF!,#REF!</definedName>
    <definedName name="Z_6AFBD09D_4366_11D4_9117_00A024280731_.wvu.FilterData" localSheetId="0" hidden="1">#REF!</definedName>
    <definedName name="Z_6AFBD09D_4366_11D4_9117_00A024280731_.wvu.FilterData" localSheetId="1" hidden="1">#REF!</definedName>
    <definedName name="Z_6AFBD09D_4366_11D4_9117_00A024280731_.wvu.FilterData" localSheetId="2" hidden="1">#REF!</definedName>
    <definedName name="Z_6AFBD09D_4366_11D4_9117_00A024280731_.wvu.FilterData" localSheetId="3" hidden="1">#REF!</definedName>
    <definedName name="Z_6AFBD09D_4366_11D4_9117_00A024280731_.wvu.FilterData" hidden="1">#REF!</definedName>
    <definedName name="Z_6AFBD09D_4366_11D4_9117_00A024280731_.wvu.PrintArea" localSheetId="0" hidden="1">#REF!</definedName>
    <definedName name="Z_6AFBD09D_4366_11D4_9117_00A024280731_.wvu.PrintArea" localSheetId="1" hidden="1">#REF!</definedName>
    <definedName name="Z_6AFBD09D_4366_11D4_9117_00A024280731_.wvu.PrintArea" localSheetId="2" hidden="1">#REF!</definedName>
    <definedName name="Z_6AFBD09D_4366_11D4_9117_00A024280731_.wvu.PrintArea" localSheetId="3" hidden="1">#REF!</definedName>
    <definedName name="Z_6AFBD09D_4366_11D4_9117_00A024280731_.wvu.PrintArea" hidden="1">#REF!</definedName>
    <definedName name="Z_6AFBD09D_4366_11D4_9117_00A024280731_.wvu.PrintTitles" localSheetId="0" hidden="1">#REF!,#REF!</definedName>
    <definedName name="Z_6AFBD09D_4366_11D4_9117_00A024280731_.wvu.PrintTitles" localSheetId="1" hidden="1">#REF!,#REF!</definedName>
    <definedName name="Z_6AFBD09D_4366_11D4_9117_00A024280731_.wvu.PrintTitles" localSheetId="2" hidden="1">#REF!,#REF!</definedName>
    <definedName name="Z_6AFBD09D_4366_11D4_9117_00A024280731_.wvu.PrintTitles" localSheetId="3" hidden="1">#REF!,#REF!</definedName>
    <definedName name="Z_6AFBD09D_4366_11D4_9117_00A024280731_.wvu.PrintTitles" hidden="1">#REF!,#REF!</definedName>
    <definedName name="Z_71C50541_87A4_11D3_9A0A_080009EBAE0C_.wvu.Cols" localSheetId="0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R</definedName>
    <definedName name="Z_71C50541_87A4_11D3_9A0A_080009EBAE0C_.wvu.Cols" localSheetId="1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R</definedName>
    <definedName name="Z_71C50541_87A4_11D3_9A0A_080009EBAE0C_.wvu.Cols" localSheetId="2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R</definedName>
    <definedName name="Z_71C50541_87A4_11D3_9A0A_080009EBAE0C_.wvu.Cols" localSheetId="3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R</definedName>
    <definedName name="Z_71C50541_87A4_11D3_9A0A_080009EBAE0C_.wvu.Cols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R</definedName>
    <definedName name="Z_71C50541_87A4_11D3_9A0A_080009EBAE0C_.wvu.PrintTitles" hidden="1">[14]кредпортф!$T:$T,[14]кредпортф!$1:$4</definedName>
    <definedName name="Z_895EB980_BDF5_11D3_8A48_0020AF27A350_.wvu.Cols" localSheetId="0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895EB980_BDF5_11D3_8A48_0020AF27A350_.wvu.Cols" localSheetId="1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895EB980_BDF5_11D3_8A48_0020AF27A350_.wvu.Cols" localSheetId="2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895EB980_BDF5_11D3_8A48_0020AF27A350_.wvu.Cols" localSheetId="3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895EB980_BDF5_11D3_8A48_0020AF27A350_.wvu.Cols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895EB980_BDF5_11D3_8A48_0020AF27A350_.wvu.PrintTitles" hidden="1">[14]кредпортф!$T:$T,[14]кредпортф!$1:$4</definedName>
    <definedName name="Z_895EB981_BDF5_11D3_8A48_0020AF27A350_.wvu.Cols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895EB981_BDF5_11D3_8A48_0020AF27A350_.wvu.Cols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895EB981_BDF5_11D3_8A48_0020AF27A350_.wvu.Cols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895EB981_BDF5_11D3_8A48_0020AF27A350_.wvu.Cols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895EB981_BDF5_11D3_8A48_0020AF27A350_.wvu.Cols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895EB981_BDF5_11D3_8A48_0020AF27A350_.wvu.PrintTitles" hidden="1">[14]кредпортф!$T:$T,[14]кредпортф!$1:$4</definedName>
    <definedName name="Z_8E64FCAB_04BD_11D4_8A4A_006097BB52B9_.wvu.PrintTitles" hidden="1">[14]кредпортф!$U:$U,[14]кредпортф!$1:$4</definedName>
    <definedName name="Z_8E64FCAC_04BD_11D4_8A4A_006097BB52B9_.wvu.PrintTitles" hidden="1">[14]кредпортф!$U:$U,[14]кредпортф!$1:$4</definedName>
    <definedName name="Z_94DA07B9_6149_11D3_9A0A_080009EBAE0C_.wvu.Cols" localSheetId="0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4DA07B9_6149_11D3_9A0A_080009EBAE0C_.wvu.Cols" localSheetId="1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4DA07B9_6149_11D3_9A0A_080009EBAE0C_.wvu.Cols" localSheetId="2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4DA07B9_6149_11D3_9A0A_080009EBAE0C_.wvu.Cols" localSheetId="3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4DA07B9_6149_11D3_9A0A_080009EBAE0C_.wvu.Cols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4DA07B9_6149_11D3_9A0A_080009EBAE0C_.wvu.PrintTitles" hidden="1">[14]кредпортф!$T:$T,[14]кредпортф!$1:$4</definedName>
    <definedName name="Z_94DA07BC_6149_11D3_9A0A_080009EBAE0C_.wvu.Cols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4DA07BC_6149_11D3_9A0A_080009EBAE0C_.wvu.Cols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4DA07BC_6149_11D3_9A0A_080009EBAE0C_.wvu.Cols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4DA07BC_6149_11D3_9A0A_080009EBAE0C_.wvu.Cols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4DA07BC_6149_11D3_9A0A_080009EBAE0C_.wvu.Cols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4DA07BC_6149_11D3_9A0A_080009EBAE0C_.wvu.PrintTitles" hidden="1">[14]кредпортф!$T:$T,[14]кредпортф!$1:$4</definedName>
    <definedName name="Z_97D7778C_048C_11D4_8468_00A024EB33FF_.wvu.PrintTitles" hidden="1">[14]кредпортф!$T:$T,[14]кредпортф!$1:$4</definedName>
    <definedName name="Z_97D7778D_048C_11D4_8468_00A024EB33FF_.wvu.PrintTitles" hidden="1">[14]кредпортф!$T:$T,[14]кредпортф!$1:$4</definedName>
    <definedName name="Z_9B021F13_0496_11D4_8A4A_006097BB52B9_.wvu.PrintTitles" hidden="1">[14]кредпортф!$T:$T,[14]кредпортф!$1:$4</definedName>
    <definedName name="Z_9B021F14_0496_11D4_8A4A_006097BB52B9_.wvu.PrintTitles" hidden="1">[14]кредпортф!$T:$T,[14]кредпортф!$1:$4</definedName>
    <definedName name="Z_9B021F6F_0496_11D4_8A4A_006097BB52B9_.wvu.PrintTitles" hidden="1">[14]кредпортф!$T:$T,[14]кредпортф!$1:$4</definedName>
    <definedName name="Z_9B021F70_0496_11D4_8A4A_006097BB52B9_.wvu.PrintTitles" hidden="1">[14]кредпортф!$T:$T,[14]кредпортф!$1:$4</definedName>
    <definedName name="Z_9C23E064_404E_11D3_9A0A_080009EBAE0C_.wvu.Cols" localSheetId="0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C23E064_404E_11D3_9A0A_080009EBAE0C_.wvu.Cols" localSheetId="1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C23E064_404E_11D3_9A0A_080009EBAE0C_.wvu.Cols" localSheetId="2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C23E064_404E_11D3_9A0A_080009EBAE0C_.wvu.Cols" localSheetId="3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C23E064_404E_11D3_9A0A_080009EBAE0C_.wvu.Cols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C23E064_404E_11D3_9A0A_080009EBAE0C_.wvu.PrintTitles" hidden="1">[14]кредпортф!$T:$T,[14]кредпортф!$1:$4</definedName>
    <definedName name="Z_9C23E067_404E_11D3_9A0A_080009EBAE0C_.wvu.Cols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C23E067_404E_11D3_9A0A_080009EBAE0C_.wvu.Cols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C23E067_404E_11D3_9A0A_080009EBAE0C_.wvu.Cols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C23E067_404E_11D3_9A0A_080009EBAE0C_.wvu.Cols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C23E067_404E_11D3_9A0A_080009EBAE0C_.wvu.Cols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C23E067_404E_11D3_9A0A_080009EBAE0C_.wvu.PrintTitles" hidden="1">[14]кредпортф!$T:$T,[14]кредпортф!$1:$4</definedName>
    <definedName name="Z_9FEBFC06_403A_11D3_9A0A_080009EBAE0C_.wvu.Cols" localSheetId="0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FEBFC06_403A_11D3_9A0A_080009EBAE0C_.wvu.Cols" localSheetId="1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FEBFC06_403A_11D3_9A0A_080009EBAE0C_.wvu.Cols" localSheetId="2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FEBFC06_403A_11D3_9A0A_080009EBAE0C_.wvu.Cols" localSheetId="3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FEBFC06_403A_11D3_9A0A_080009EBAE0C_.wvu.Cols" hidden="1">[14]кредпортф!#REF!,[14]кредпортф!$E:$T,[14]кредпортф!$V:$W,[14]кредпортф!$Y:$Z,[14]кредпортф!$AB:$AB,[14]кредпортф!$AF:$AF,[14]кредпортф!$AH:$AM,[14]кредпортф!$AR:$AU,[14]кредпортф!$AX:$AY,[14]кредпортф!$BA:$BA,[14]кредпортф!$BC:$BI,[14]кредпортф!$BK:$BO</definedName>
    <definedName name="Z_9FEBFC06_403A_11D3_9A0A_080009EBAE0C_.wvu.PrintTitles" hidden="1">[14]кредпортф!$T:$T,[14]кредпортф!$1:$4</definedName>
    <definedName name="Z_9FEBFC09_403A_11D3_9A0A_080009EBAE0C_.wvu.Cols" localSheetId="0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FEBFC09_403A_11D3_9A0A_080009EBAE0C_.wvu.Cols" localSheetId="1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FEBFC09_403A_11D3_9A0A_080009EBAE0C_.wvu.Cols" localSheetId="2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FEBFC09_403A_11D3_9A0A_080009EBAE0C_.wvu.Cols" localSheetId="3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FEBFC09_403A_11D3_9A0A_080009EBAE0C_.wvu.Cols" hidden="1">[14]кредпортф!#REF!,[14]кредпортф!$E:$S,[14]кредпортф!$V:$W,[14]кредпортф!$Y:$Z,[14]кредпортф!$AB:$AB,[14]кредпортф!$AF:$AF,[14]кредпортф!$AH:$AJ,[14]кредпортф!$AM:$AM,[14]кредпортф!$AR:$AU,[14]кредпортф!$AX:$AY,[14]кредпортф!$BA:$BA,[14]кредпортф!$BC:$BI,[14]кредпортф!$BM:$BO</definedName>
    <definedName name="Z_9FEBFC09_403A_11D3_9A0A_080009EBAE0C_.wvu.PrintTitles" hidden="1">[14]кредпортф!$T:$T,[14]кредпортф!$1:$4</definedName>
    <definedName name="Z_AAF8877A_429D_11D4_9117_00A024280731_.wvu.FilterData" localSheetId="0" hidden="1">#REF!</definedName>
    <definedName name="Z_AAF8877A_429D_11D4_9117_00A024280731_.wvu.FilterData" localSheetId="1" hidden="1">#REF!</definedName>
    <definedName name="Z_AAF8877A_429D_11D4_9117_00A024280731_.wvu.FilterData" localSheetId="2" hidden="1">#REF!</definedName>
    <definedName name="Z_AAF8877A_429D_11D4_9117_00A024280731_.wvu.FilterData" localSheetId="3" hidden="1">#REF!</definedName>
    <definedName name="Z_AAF8877A_429D_11D4_9117_00A024280731_.wvu.FilterData" hidden="1">#REF!</definedName>
    <definedName name="Z_AAF8877A_429D_11D4_9117_00A024280731_.wvu.PrintArea" localSheetId="0" hidden="1">#REF!</definedName>
    <definedName name="Z_AAF8877A_429D_11D4_9117_00A024280731_.wvu.PrintArea" localSheetId="1" hidden="1">#REF!</definedName>
    <definedName name="Z_AAF8877A_429D_11D4_9117_00A024280731_.wvu.PrintArea" localSheetId="2" hidden="1">#REF!</definedName>
    <definedName name="Z_AAF8877A_429D_11D4_9117_00A024280731_.wvu.PrintArea" localSheetId="3" hidden="1">#REF!</definedName>
    <definedName name="Z_AAF8877A_429D_11D4_9117_00A024280731_.wvu.PrintArea" hidden="1">#REF!</definedName>
    <definedName name="Z_AAF8877A_429D_11D4_9117_00A024280731_.wvu.PrintTitles" localSheetId="0" hidden="1">#REF!,#REF!</definedName>
    <definedName name="Z_AAF8877A_429D_11D4_9117_00A024280731_.wvu.PrintTitles" localSheetId="1" hidden="1">#REF!,#REF!</definedName>
    <definedName name="Z_AAF8877A_429D_11D4_9117_00A024280731_.wvu.PrintTitles" localSheetId="2" hidden="1">#REF!,#REF!</definedName>
    <definedName name="Z_AAF8877A_429D_11D4_9117_00A024280731_.wvu.PrintTitles" localSheetId="3" hidden="1">#REF!,#REF!</definedName>
    <definedName name="Z_AAF8877A_429D_11D4_9117_00A024280731_.wvu.PrintTitles" hidden="1">#REF!,#REF!</definedName>
    <definedName name="Z_AAF8877E_429D_11D4_9117_00A024280731_.wvu.FilterData" localSheetId="0" hidden="1">#REF!</definedName>
    <definedName name="Z_AAF8877E_429D_11D4_9117_00A024280731_.wvu.FilterData" localSheetId="1" hidden="1">#REF!</definedName>
    <definedName name="Z_AAF8877E_429D_11D4_9117_00A024280731_.wvu.FilterData" localSheetId="2" hidden="1">#REF!</definedName>
    <definedName name="Z_AAF8877E_429D_11D4_9117_00A024280731_.wvu.FilterData" localSheetId="3" hidden="1">#REF!</definedName>
    <definedName name="Z_AAF8877E_429D_11D4_9117_00A024280731_.wvu.FilterData" hidden="1">#REF!</definedName>
    <definedName name="Z_AAF8877E_429D_11D4_9117_00A024280731_.wvu.PrintArea" localSheetId="0" hidden="1">#REF!</definedName>
    <definedName name="Z_AAF8877E_429D_11D4_9117_00A024280731_.wvu.PrintArea" localSheetId="1" hidden="1">#REF!</definedName>
    <definedName name="Z_AAF8877E_429D_11D4_9117_00A024280731_.wvu.PrintArea" localSheetId="2" hidden="1">#REF!</definedName>
    <definedName name="Z_AAF8877E_429D_11D4_9117_00A024280731_.wvu.PrintArea" localSheetId="3" hidden="1">#REF!</definedName>
    <definedName name="Z_AAF8877E_429D_11D4_9117_00A024280731_.wvu.PrintArea" hidden="1">#REF!</definedName>
    <definedName name="Z_AAF8877E_429D_11D4_9117_00A024280731_.wvu.PrintTitles" localSheetId="0" hidden="1">#REF!,#REF!</definedName>
    <definedName name="Z_AAF8877E_429D_11D4_9117_00A024280731_.wvu.PrintTitles" localSheetId="1" hidden="1">#REF!,#REF!</definedName>
    <definedName name="Z_AAF8877E_429D_11D4_9117_00A024280731_.wvu.PrintTitles" localSheetId="2" hidden="1">#REF!,#REF!</definedName>
    <definedName name="Z_AAF8877E_429D_11D4_9117_00A024280731_.wvu.PrintTitles" localSheetId="3" hidden="1">#REF!,#REF!</definedName>
    <definedName name="Z_AAF8877E_429D_11D4_9117_00A024280731_.wvu.PrintTitles" hidden="1">#REF!,#REF!</definedName>
    <definedName name="Z_C37E65A7_9893_435E_9759_72E0D8A5DD87_.wvu.PrintTitles" localSheetId="0" hidden="1">#REF!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_D58FB965_0965_11D4_8A4A_006097BB52B9_.wvu.PrintTitles" hidden="1">[14]кредпортф!$U:$U,[14]кредпортф!$1:$4</definedName>
    <definedName name="Z_D58FB966_0965_11D4_8A4A_006097BB52B9_.wvu.PrintTitles" hidden="1">[14]кредпортф!$U:$U,[14]кредпортф!$1:$4</definedName>
    <definedName name="Z_ECC910B3_16A2_11D4_8468_00A024EB33FF_.wvu.Cols" localSheetId="0" hidden="1">#REF!,#REF!,#REF!,#REF!,#REF!,#REF!,#REF!,#REF!,#REF!,#REF!,#REF!</definedName>
    <definedName name="Z_ECC910B3_16A2_11D4_8468_00A024EB33FF_.wvu.Cols" localSheetId="1" hidden="1">#REF!,#REF!,#REF!,#REF!,#REF!,#REF!,#REF!,#REF!,#REF!,#REF!,#REF!</definedName>
    <definedName name="Z_ECC910B3_16A2_11D4_8468_00A024EB33FF_.wvu.Cols" localSheetId="2" hidden="1">#REF!,#REF!,#REF!,#REF!,#REF!,#REF!,#REF!,#REF!,#REF!,#REF!,#REF!</definedName>
    <definedName name="Z_ECC910B3_16A2_11D4_8468_00A024EB33FF_.wvu.Cols" localSheetId="3" hidden="1">#REF!,#REF!,#REF!,#REF!,#REF!,#REF!,#REF!,#REF!,#REF!,#REF!,#REF!</definedName>
    <definedName name="Z_ECC910B3_16A2_11D4_8468_00A024EB33FF_.wvu.Cols" hidden="1">#REF!,#REF!,#REF!,#REF!,#REF!,#REF!,#REF!,#REF!,#REF!,#REF!,#REF!</definedName>
    <definedName name="Z_ECC910B3_16A2_11D4_8468_00A024EB33FF_.wvu.FilterData" localSheetId="0" hidden="1">#REF!</definedName>
    <definedName name="Z_ECC910B3_16A2_11D4_8468_00A024EB33FF_.wvu.FilterData" localSheetId="1" hidden="1">#REF!</definedName>
    <definedName name="Z_ECC910B3_16A2_11D4_8468_00A024EB33FF_.wvu.FilterData" localSheetId="2" hidden="1">#REF!</definedName>
    <definedName name="Z_ECC910B3_16A2_11D4_8468_00A024EB33FF_.wvu.FilterData" localSheetId="3" hidden="1">#REF!</definedName>
    <definedName name="Z_ECC910B3_16A2_11D4_8468_00A024EB33FF_.wvu.FilterData" hidden="1">#REF!</definedName>
    <definedName name="Z_ECC910B3_16A2_11D4_8468_00A024EB33FF_.wvu.PrintArea" localSheetId="0" hidden="1">#REF!</definedName>
    <definedName name="Z_ECC910B3_16A2_11D4_8468_00A024EB33FF_.wvu.PrintArea" localSheetId="1" hidden="1">#REF!</definedName>
    <definedName name="Z_ECC910B3_16A2_11D4_8468_00A024EB33FF_.wvu.PrintArea" localSheetId="2" hidden="1">#REF!</definedName>
    <definedName name="Z_ECC910B3_16A2_11D4_8468_00A024EB33FF_.wvu.PrintArea" localSheetId="3" hidden="1">#REF!</definedName>
    <definedName name="Z_ECC910B3_16A2_11D4_8468_00A024EB33FF_.wvu.PrintArea" hidden="1">#REF!</definedName>
    <definedName name="Z_ECC910B3_16A2_11D4_8468_00A024EB33FF_.wvu.PrintTitles" localSheetId="0" hidden="1">#REF!,#REF!</definedName>
    <definedName name="Z_ECC910B3_16A2_11D4_8468_00A024EB33FF_.wvu.PrintTitles" localSheetId="1" hidden="1">#REF!,#REF!</definedName>
    <definedName name="Z_ECC910B3_16A2_11D4_8468_00A024EB33FF_.wvu.PrintTitles" localSheetId="2" hidden="1">#REF!,#REF!</definedName>
    <definedName name="Z_ECC910B3_16A2_11D4_8468_00A024EB33FF_.wvu.PrintTitles" localSheetId="3" hidden="1">#REF!,#REF!</definedName>
    <definedName name="Z_ECC910B3_16A2_11D4_8468_00A024EB33FF_.wvu.PrintTitles" hidden="1">#REF!,#REF!</definedName>
    <definedName name="Zapolnenie" localSheetId="0">'[26]Прил 6.1.'!Zapolnenie</definedName>
    <definedName name="Zapolnenie" localSheetId="1">'[26]Прил 6.1.'!Zapolnenie</definedName>
    <definedName name="Zapolnenie" localSheetId="2">'[26]Прил 6.1.'!Zapolnenie</definedName>
    <definedName name="Zapolnenie" localSheetId="3">'[26]Прил 6.1.'!Zapolnenie</definedName>
    <definedName name="Zapolnenie">'[26]Прил 6.1.'!Zapolnenie</definedName>
    <definedName name="ZAR_P1A_1A1_1" localSheetId="0">#REF!</definedName>
    <definedName name="ZAR_P1A_1A1_1" localSheetId="1">#REF!</definedName>
    <definedName name="ZAR_P1A_1A1_1" localSheetId="2">#REF!</definedName>
    <definedName name="ZAR_P1A_1A1_1" localSheetId="3">#REF!</definedName>
    <definedName name="ZAR_P1A_1A1_1">#REF!</definedName>
    <definedName name="ZAR_P1A_1A1_2" localSheetId="0">#REF!</definedName>
    <definedName name="ZAR_P1A_1A1_2" localSheetId="1">#REF!</definedName>
    <definedName name="ZAR_P1A_1A1_2" localSheetId="2">#REF!</definedName>
    <definedName name="ZAR_P1A_1A1_2" localSheetId="3">#REF!</definedName>
    <definedName name="ZAR_P1A_1A1_2">#REF!</definedName>
    <definedName name="ZAR_P1A_1A1_3" localSheetId="0">#REF!</definedName>
    <definedName name="ZAR_P1A_1A1_3" localSheetId="1">#REF!</definedName>
    <definedName name="ZAR_P1A_1A1_3" localSheetId="2">#REF!</definedName>
    <definedName name="ZAR_P1A_1A1_3" localSheetId="3">#REF!</definedName>
    <definedName name="ZAR_P1A_1A1_3">#REF!</definedName>
    <definedName name="ZAR_P1A_1A1_4" localSheetId="0">#REF!</definedName>
    <definedName name="ZAR_P1A_1A1_4" localSheetId="1">#REF!</definedName>
    <definedName name="ZAR_P1A_1A1_4" localSheetId="2">#REF!</definedName>
    <definedName name="ZAR_P1A_1A1_4" localSheetId="3">#REF!</definedName>
    <definedName name="ZAR_P1A_1A1_4">#REF!</definedName>
    <definedName name="ZAR_P1A_1A1_5" localSheetId="0">#REF!</definedName>
    <definedName name="ZAR_P1A_1A1_5" localSheetId="1">#REF!</definedName>
    <definedName name="ZAR_P1A_1A1_5" localSheetId="2">#REF!</definedName>
    <definedName name="ZAR_P1A_1A1_5" localSheetId="3">#REF!</definedName>
    <definedName name="ZAR_P1A_1A1_5">#REF!</definedName>
    <definedName name="ZAR_P1A_1A10_1" localSheetId="0">#REF!</definedName>
    <definedName name="ZAR_P1A_1A10_1" localSheetId="1">#REF!</definedName>
    <definedName name="ZAR_P1A_1A10_1" localSheetId="2">#REF!</definedName>
    <definedName name="ZAR_P1A_1A10_1" localSheetId="3">#REF!</definedName>
    <definedName name="ZAR_P1A_1A10_1">#REF!</definedName>
    <definedName name="ZAR_P1A_1A10_2" localSheetId="0">#REF!</definedName>
    <definedName name="ZAR_P1A_1A10_2" localSheetId="1">#REF!</definedName>
    <definedName name="ZAR_P1A_1A10_2" localSheetId="2">#REF!</definedName>
    <definedName name="ZAR_P1A_1A10_2" localSheetId="3">#REF!</definedName>
    <definedName name="ZAR_P1A_1A10_2">#REF!</definedName>
    <definedName name="ZAR_P1A_1A10_3" localSheetId="0">#REF!</definedName>
    <definedName name="ZAR_P1A_1A10_3" localSheetId="1">#REF!</definedName>
    <definedName name="ZAR_P1A_1A10_3" localSheetId="2">#REF!</definedName>
    <definedName name="ZAR_P1A_1A10_3" localSheetId="3">#REF!</definedName>
    <definedName name="ZAR_P1A_1A10_3">#REF!</definedName>
    <definedName name="ZAR_P1A_1A10_4" localSheetId="0">#REF!</definedName>
    <definedName name="ZAR_P1A_1A10_4" localSheetId="1">#REF!</definedName>
    <definedName name="ZAR_P1A_1A10_4" localSheetId="2">#REF!</definedName>
    <definedName name="ZAR_P1A_1A10_4" localSheetId="3">#REF!</definedName>
    <definedName name="ZAR_P1A_1A10_4">#REF!</definedName>
    <definedName name="ZAR_P1A_1A10_5" localSheetId="0">#REF!</definedName>
    <definedName name="ZAR_P1A_1A10_5" localSheetId="1">#REF!</definedName>
    <definedName name="ZAR_P1A_1A10_5" localSheetId="2">#REF!</definedName>
    <definedName name="ZAR_P1A_1A10_5" localSheetId="3">#REF!</definedName>
    <definedName name="ZAR_P1A_1A10_5">#REF!</definedName>
    <definedName name="ZAR_P1A_1A11_1_1" localSheetId="0">#REF!</definedName>
    <definedName name="ZAR_P1A_1A11_1_1" localSheetId="1">#REF!</definedName>
    <definedName name="ZAR_P1A_1A11_1_1" localSheetId="2">#REF!</definedName>
    <definedName name="ZAR_P1A_1A11_1_1" localSheetId="3">#REF!</definedName>
    <definedName name="ZAR_P1A_1A11_1_1">#REF!</definedName>
    <definedName name="ZAR_P1A_1A11_1_2" localSheetId="0">#REF!</definedName>
    <definedName name="ZAR_P1A_1A11_1_2" localSheetId="1">#REF!</definedName>
    <definedName name="ZAR_P1A_1A11_1_2" localSheetId="2">#REF!</definedName>
    <definedName name="ZAR_P1A_1A11_1_2" localSheetId="3">#REF!</definedName>
    <definedName name="ZAR_P1A_1A11_1_2">#REF!</definedName>
    <definedName name="ZAR_P1A_1A11_1_3" localSheetId="0">#REF!</definedName>
    <definedName name="ZAR_P1A_1A11_1_3" localSheetId="1">#REF!</definedName>
    <definedName name="ZAR_P1A_1A11_1_3" localSheetId="2">#REF!</definedName>
    <definedName name="ZAR_P1A_1A11_1_3" localSheetId="3">#REF!</definedName>
    <definedName name="ZAR_P1A_1A11_1_3">#REF!</definedName>
    <definedName name="ZAR_P1A_1A11_1_4" localSheetId="0">#REF!</definedName>
    <definedName name="ZAR_P1A_1A11_1_4" localSheetId="1">#REF!</definedName>
    <definedName name="ZAR_P1A_1A11_1_4" localSheetId="2">#REF!</definedName>
    <definedName name="ZAR_P1A_1A11_1_4" localSheetId="3">#REF!</definedName>
    <definedName name="ZAR_P1A_1A11_1_4">#REF!</definedName>
    <definedName name="ZAR_P1A_1A11_1_5" localSheetId="0">#REF!</definedName>
    <definedName name="ZAR_P1A_1A11_1_5" localSheetId="1">#REF!</definedName>
    <definedName name="ZAR_P1A_1A11_1_5" localSheetId="2">#REF!</definedName>
    <definedName name="ZAR_P1A_1A11_1_5" localSheetId="3">#REF!</definedName>
    <definedName name="ZAR_P1A_1A11_1_5">#REF!</definedName>
    <definedName name="ZAR_P1A_1A11_1_6" localSheetId="0">#REF!</definedName>
    <definedName name="ZAR_P1A_1A11_1_6" localSheetId="1">#REF!</definedName>
    <definedName name="ZAR_P1A_1A11_1_6" localSheetId="2">#REF!</definedName>
    <definedName name="ZAR_P1A_1A11_1_6" localSheetId="3">#REF!</definedName>
    <definedName name="ZAR_P1A_1A11_1_6">#REF!</definedName>
    <definedName name="ZAR_P1A_1A11_2_1" localSheetId="0">#REF!</definedName>
    <definedName name="ZAR_P1A_1A11_2_1" localSheetId="1">#REF!</definedName>
    <definedName name="ZAR_P1A_1A11_2_1" localSheetId="2">#REF!</definedName>
    <definedName name="ZAR_P1A_1A11_2_1" localSheetId="3">#REF!</definedName>
    <definedName name="ZAR_P1A_1A11_2_1">#REF!</definedName>
    <definedName name="ZAR_P1A_1A11_2_2" localSheetId="0">#REF!</definedName>
    <definedName name="ZAR_P1A_1A11_2_2" localSheetId="1">#REF!</definedName>
    <definedName name="ZAR_P1A_1A11_2_2" localSheetId="2">#REF!</definedName>
    <definedName name="ZAR_P1A_1A11_2_2" localSheetId="3">#REF!</definedName>
    <definedName name="ZAR_P1A_1A11_2_2">#REF!</definedName>
    <definedName name="ZAR_P1A_1A11_2_3" localSheetId="0">#REF!</definedName>
    <definedName name="ZAR_P1A_1A11_2_3" localSheetId="1">#REF!</definedName>
    <definedName name="ZAR_P1A_1A11_2_3" localSheetId="2">#REF!</definedName>
    <definedName name="ZAR_P1A_1A11_2_3" localSheetId="3">#REF!</definedName>
    <definedName name="ZAR_P1A_1A11_2_3">#REF!</definedName>
    <definedName name="ZAR_P1A_1A11_2_4" localSheetId="0">#REF!</definedName>
    <definedName name="ZAR_P1A_1A11_2_4" localSheetId="1">#REF!</definedName>
    <definedName name="ZAR_P1A_1A11_2_4" localSheetId="2">#REF!</definedName>
    <definedName name="ZAR_P1A_1A11_2_4" localSheetId="3">#REF!</definedName>
    <definedName name="ZAR_P1A_1A11_2_4">#REF!</definedName>
    <definedName name="ZAR_P1A_1A11_2_5" localSheetId="0">#REF!</definedName>
    <definedName name="ZAR_P1A_1A11_2_5" localSheetId="1">#REF!</definedName>
    <definedName name="ZAR_P1A_1A11_2_5" localSheetId="2">#REF!</definedName>
    <definedName name="ZAR_P1A_1A11_2_5" localSheetId="3">#REF!</definedName>
    <definedName name="ZAR_P1A_1A11_2_5">#REF!</definedName>
    <definedName name="ZAR_P1A_1A11_2_6" localSheetId="0">#REF!</definedName>
    <definedName name="ZAR_P1A_1A11_2_6" localSheetId="1">#REF!</definedName>
    <definedName name="ZAR_P1A_1A11_2_6" localSheetId="2">#REF!</definedName>
    <definedName name="ZAR_P1A_1A11_2_6" localSheetId="3">#REF!</definedName>
    <definedName name="ZAR_P1A_1A11_2_6">#REF!</definedName>
    <definedName name="ZAR_P1A_1A2_1" localSheetId="0">#REF!</definedName>
    <definedName name="ZAR_P1A_1A2_1" localSheetId="1">#REF!</definedName>
    <definedName name="ZAR_P1A_1A2_1" localSheetId="2">#REF!</definedName>
    <definedName name="ZAR_P1A_1A2_1" localSheetId="3">#REF!</definedName>
    <definedName name="ZAR_P1A_1A2_1">#REF!</definedName>
    <definedName name="ZAR_P1A_1A2_2" localSheetId="0">#REF!</definedName>
    <definedName name="ZAR_P1A_1A2_2" localSheetId="1">#REF!</definedName>
    <definedName name="ZAR_P1A_1A2_2" localSheetId="2">#REF!</definedName>
    <definedName name="ZAR_P1A_1A2_2" localSheetId="3">#REF!</definedName>
    <definedName name="ZAR_P1A_1A2_2">#REF!</definedName>
    <definedName name="ZAR_P1A_1A2_3" localSheetId="0">#REF!</definedName>
    <definedName name="ZAR_P1A_1A2_3" localSheetId="1">#REF!</definedName>
    <definedName name="ZAR_P1A_1A2_3" localSheetId="2">#REF!</definedName>
    <definedName name="ZAR_P1A_1A2_3" localSheetId="3">#REF!</definedName>
    <definedName name="ZAR_P1A_1A2_3">#REF!</definedName>
    <definedName name="ZAR_P1A_1A2_4" localSheetId="0">#REF!</definedName>
    <definedName name="ZAR_P1A_1A2_4" localSheetId="1">#REF!</definedName>
    <definedName name="ZAR_P1A_1A2_4" localSheetId="2">#REF!</definedName>
    <definedName name="ZAR_P1A_1A2_4" localSheetId="3">#REF!</definedName>
    <definedName name="ZAR_P1A_1A2_4">#REF!</definedName>
    <definedName name="ZAR_P1A_1A2_5" localSheetId="0">#REF!</definedName>
    <definedName name="ZAR_P1A_1A2_5" localSheetId="1">#REF!</definedName>
    <definedName name="ZAR_P1A_1A2_5" localSheetId="2">#REF!</definedName>
    <definedName name="ZAR_P1A_1A2_5" localSheetId="3">#REF!</definedName>
    <definedName name="ZAR_P1A_1A2_5">#REF!</definedName>
    <definedName name="ZAR_P1A_1A3_1" localSheetId="0">#REF!</definedName>
    <definedName name="ZAR_P1A_1A3_1" localSheetId="1">#REF!</definedName>
    <definedName name="ZAR_P1A_1A3_1" localSheetId="2">#REF!</definedName>
    <definedName name="ZAR_P1A_1A3_1" localSheetId="3">#REF!</definedName>
    <definedName name="ZAR_P1A_1A3_1">#REF!</definedName>
    <definedName name="ZAR_P1A_1A3_2" localSheetId="0">#REF!</definedName>
    <definedName name="ZAR_P1A_1A3_2" localSheetId="1">#REF!</definedName>
    <definedName name="ZAR_P1A_1A3_2" localSheetId="2">#REF!</definedName>
    <definedName name="ZAR_P1A_1A3_2" localSheetId="3">#REF!</definedName>
    <definedName name="ZAR_P1A_1A3_2">#REF!</definedName>
    <definedName name="ZAR_P1A_1A3_3" localSheetId="0">#REF!</definedName>
    <definedName name="ZAR_P1A_1A3_3" localSheetId="1">#REF!</definedName>
    <definedName name="ZAR_P1A_1A3_3" localSheetId="2">#REF!</definedName>
    <definedName name="ZAR_P1A_1A3_3" localSheetId="3">#REF!</definedName>
    <definedName name="ZAR_P1A_1A3_3">#REF!</definedName>
    <definedName name="ZAR_P1A_1A3_4" localSheetId="0">#REF!</definedName>
    <definedName name="ZAR_P1A_1A3_4" localSheetId="1">#REF!</definedName>
    <definedName name="ZAR_P1A_1A3_4" localSheetId="2">#REF!</definedName>
    <definedName name="ZAR_P1A_1A3_4" localSheetId="3">#REF!</definedName>
    <definedName name="ZAR_P1A_1A3_4">#REF!</definedName>
    <definedName name="ZAR_P1A_1A3_5" localSheetId="0">#REF!</definedName>
    <definedName name="ZAR_P1A_1A3_5" localSheetId="1">#REF!</definedName>
    <definedName name="ZAR_P1A_1A3_5" localSheetId="2">#REF!</definedName>
    <definedName name="ZAR_P1A_1A3_5" localSheetId="3">#REF!</definedName>
    <definedName name="ZAR_P1A_1A3_5">#REF!</definedName>
    <definedName name="ZAR_P1A_1A3_6" localSheetId="0">#REF!</definedName>
    <definedName name="ZAR_P1A_1A3_6" localSheetId="1">#REF!</definedName>
    <definedName name="ZAR_P1A_1A3_6" localSheetId="2">#REF!</definedName>
    <definedName name="ZAR_P1A_1A3_6" localSheetId="3">#REF!</definedName>
    <definedName name="ZAR_P1A_1A3_6">#REF!</definedName>
    <definedName name="ZAR_P1A_1A4_1" localSheetId="0">#REF!</definedName>
    <definedName name="ZAR_P1A_1A4_1" localSheetId="1">#REF!</definedName>
    <definedName name="ZAR_P1A_1A4_1" localSheetId="2">#REF!</definedName>
    <definedName name="ZAR_P1A_1A4_1" localSheetId="3">#REF!</definedName>
    <definedName name="ZAR_P1A_1A4_1">#REF!</definedName>
    <definedName name="ZAR_P1A_1A4_2" localSheetId="0">#REF!</definedName>
    <definedName name="ZAR_P1A_1A4_2" localSheetId="1">#REF!</definedName>
    <definedName name="ZAR_P1A_1A4_2" localSheetId="2">#REF!</definedName>
    <definedName name="ZAR_P1A_1A4_2" localSheetId="3">#REF!</definedName>
    <definedName name="ZAR_P1A_1A4_2">#REF!</definedName>
    <definedName name="ZAR_P1A_1A4_3" localSheetId="0">#REF!</definedName>
    <definedName name="ZAR_P1A_1A4_3" localSheetId="1">#REF!</definedName>
    <definedName name="ZAR_P1A_1A4_3" localSheetId="2">#REF!</definedName>
    <definedName name="ZAR_P1A_1A4_3" localSheetId="3">#REF!</definedName>
    <definedName name="ZAR_P1A_1A4_3">#REF!</definedName>
    <definedName name="ZAR_P1A_1A4_4" localSheetId="0">#REF!</definedName>
    <definedName name="ZAR_P1A_1A4_4" localSheetId="1">#REF!</definedName>
    <definedName name="ZAR_P1A_1A4_4" localSheetId="2">#REF!</definedName>
    <definedName name="ZAR_P1A_1A4_4" localSheetId="3">#REF!</definedName>
    <definedName name="ZAR_P1A_1A4_4">#REF!</definedName>
    <definedName name="ZAR_P1A_1A4_5" localSheetId="0">#REF!</definedName>
    <definedName name="ZAR_P1A_1A4_5" localSheetId="1">#REF!</definedName>
    <definedName name="ZAR_P1A_1A4_5" localSheetId="2">#REF!</definedName>
    <definedName name="ZAR_P1A_1A4_5" localSheetId="3">#REF!</definedName>
    <definedName name="ZAR_P1A_1A4_5">#REF!</definedName>
    <definedName name="ZAR_P1A_1A4_6" localSheetId="0">#REF!</definedName>
    <definedName name="ZAR_P1A_1A4_6" localSheetId="1">#REF!</definedName>
    <definedName name="ZAR_P1A_1A4_6" localSheetId="2">#REF!</definedName>
    <definedName name="ZAR_P1A_1A4_6" localSheetId="3">#REF!</definedName>
    <definedName name="ZAR_P1A_1A4_6">#REF!</definedName>
    <definedName name="ZAR_P1A_1A5_1_1" localSheetId="0">#REF!</definedName>
    <definedName name="ZAR_P1A_1A5_1_1" localSheetId="1">#REF!</definedName>
    <definedName name="ZAR_P1A_1A5_1_1" localSheetId="2">#REF!</definedName>
    <definedName name="ZAR_P1A_1A5_1_1" localSheetId="3">#REF!</definedName>
    <definedName name="ZAR_P1A_1A5_1_1">#REF!</definedName>
    <definedName name="ZAR_P1A_1A5_1_2" localSheetId="0">#REF!</definedName>
    <definedName name="ZAR_P1A_1A5_1_2" localSheetId="1">#REF!</definedName>
    <definedName name="ZAR_P1A_1A5_1_2" localSheetId="2">#REF!</definedName>
    <definedName name="ZAR_P1A_1A5_1_2" localSheetId="3">#REF!</definedName>
    <definedName name="ZAR_P1A_1A5_1_2">#REF!</definedName>
    <definedName name="ZAR_P1A_1A5_1_3" localSheetId="0">#REF!</definedName>
    <definedName name="ZAR_P1A_1A5_1_3" localSheetId="1">#REF!</definedName>
    <definedName name="ZAR_P1A_1A5_1_3" localSheetId="2">#REF!</definedName>
    <definedName name="ZAR_P1A_1A5_1_3" localSheetId="3">#REF!</definedName>
    <definedName name="ZAR_P1A_1A5_1_3">#REF!</definedName>
    <definedName name="ZAR_P1A_1A5_1_4" localSheetId="0">#REF!</definedName>
    <definedName name="ZAR_P1A_1A5_1_4" localSheetId="1">#REF!</definedName>
    <definedName name="ZAR_P1A_1A5_1_4" localSheetId="2">#REF!</definedName>
    <definedName name="ZAR_P1A_1A5_1_4" localSheetId="3">#REF!</definedName>
    <definedName name="ZAR_P1A_1A5_1_4">#REF!</definedName>
    <definedName name="ZAR_P1A_1A5_1_5" localSheetId="0">#REF!</definedName>
    <definedName name="ZAR_P1A_1A5_1_5" localSheetId="1">#REF!</definedName>
    <definedName name="ZAR_P1A_1A5_1_5" localSheetId="2">#REF!</definedName>
    <definedName name="ZAR_P1A_1A5_1_5" localSheetId="3">#REF!</definedName>
    <definedName name="ZAR_P1A_1A5_1_5">#REF!</definedName>
    <definedName name="ZAR_P1A_1A5_1_6" localSheetId="0">#REF!</definedName>
    <definedName name="ZAR_P1A_1A5_1_6" localSheetId="1">#REF!</definedName>
    <definedName name="ZAR_P1A_1A5_1_6" localSheetId="2">#REF!</definedName>
    <definedName name="ZAR_P1A_1A5_1_6" localSheetId="3">#REF!</definedName>
    <definedName name="ZAR_P1A_1A5_1_6">#REF!</definedName>
    <definedName name="ZAR_P1A_1A5_2_1" localSheetId="0">#REF!</definedName>
    <definedName name="ZAR_P1A_1A5_2_1" localSheetId="1">#REF!</definedName>
    <definedName name="ZAR_P1A_1A5_2_1" localSheetId="2">#REF!</definedName>
    <definedName name="ZAR_P1A_1A5_2_1" localSheetId="3">#REF!</definedName>
    <definedName name="ZAR_P1A_1A5_2_1">#REF!</definedName>
    <definedName name="ZAR_P1A_1A5_2_2" localSheetId="0">#REF!</definedName>
    <definedName name="ZAR_P1A_1A5_2_2" localSheetId="1">#REF!</definedName>
    <definedName name="ZAR_P1A_1A5_2_2" localSheetId="2">#REF!</definedName>
    <definedName name="ZAR_P1A_1A5_2_2" localSheetId="3">#REF!</definedName>
    <definedName name="ZAR_P1A_1A5_2_2">#REF!</definedName>
    <definedName name="ZAR_P1A_1A5_2_3" localSheetId="0">#REF!</definedName>
    <definedName name="ZAR_P1A_1A5_2_3" localSheetId="1">#REF!</definedName>
    <definedName name="ZAR_P1A_1A5_2_3" localSheetId="2">#REF!</definedName>
    <definedName name="ZAR_P1A_1A5_2_3" localSheetId="3">#REF!</definedName>
    <definedName name="ZAR_P1A_1A5_2_3">#REF!</definedName>
    <definedName name="ZAR_P1A_1A5_2_4" localSheetId="0">#REF!</definedName>
    <definedName name="ZAR_P1A_1A5_2_4" localSheetId="1">#REF!</definedName>
    <definedName name="ZAR_P1A_1A5_2_4" localSheetId="2">#REF!</definedName>
    <definedName name="ZAR_P1A_1A5_2_4" localSheetId="3">#REF!</definedName>
    <definedName name="ZAR_P1A_1A5_2_4">#REF!</definedName>
    <definedName name="ZAR_P1A_1A5_2_5" localSheetId="0">#REF!</definedName>
    <definedName name="ZAR_P1A_1A5_2_5" localSheetId="1">#REF!</definedName>
    <definedName name="ZAR_P1A_1A5_2_5" localSheetId="2">#REF!</definedName>
    <definedName name="ZAR_P1A_1A5_2_5" localSheetId="3">#REF!</definedName>
    <definedName name="ZAR_P1A_1A5_2_5">#REF!</definedName>
    <definedName name="ZAR_P1A_1A5_2_6" localSheetId="0">#REF!</definedName>
    <definedName name="ZAR_P1A_1A5_2_6" localSheetId="1">#REF!</definedName>
    <definedName name="ZAR_P1A_1A5_2_6" localSheetId="2">#REF!</definedName>
    <definedName name="ZAR_P1A_1A5_2_6" localSheetId="3">#REF!</definedName>
    <definedName name="ZAR_P1A_1A5_2_6">#REF!</definedName>
    <definedName name="ZAR_P1A_1A50_1_1" localSheetId="0">#REF!</definedName>
    <definedName name="ZAR_P1A_1A50_1_1" localSheetId="1">#REF!</definedName>
    <definedName name="ZAR_P1A_1A50_1_1" localSheetId="2">#REF!</definedName>
    <definedName name="ZAR_P1A_1A50_1_1" localSheetId="3">#REF!</definedName>
    <definedName name="ZAR_P1A_1A50_1_1">#REF!</definedName>
    <definedName name="ZAR_P1A_1A50_1_2" localSheetId="0">#REF!</definedName>
    <definedName name="ZAR_P1A_1A50_1_2" localSheetId="1">#REF!</definedName>
    <definedName name="ZAR_P1A_1A50_1_2" localSheetId="2">#REF!</definedName>
    <definedName name="ZAR_P1A_1A50_1_2" localSheetId="3">#REF!</definedName>
    <definedName name="ZAR_P1A_1A50_1_2">#REF!</definedName>
    <definedName name="ZAR_P1A_1A50_1_3" localSheetId="0">#REF!</definedName>
    <definedName name="ZAR_P1A_1A50_1_3" localSheetId="1">#REF!</definedName>
    <definedName name="ZAR_P1A_1A50_1_3" localSheetId="2">#REF!</definedName>
    <definedName name="ZAR_P1A_1A50_1_3" localSheetId="3">#REF!</definedName>
    <definedName name="ZAR_P1A_1A50_1_3">#REF!</definedName>
    <definedName name="ZAR_P1A_1A50_1_4" localSheetId="0">#REF!</definedName>
    <definedName name="ZAR_P1A_1A50_1_4" localSheetId="1">#REF!</definedName>
    <definedName name="ZAR_P1A_1A50_1_4" localSheetId="2">#REF!</definedName>
    <definedName name="ZAR_P1A_1A50_1_4" localSheetId="3">#REF!</definedName>
    <definedName name="ZAR_P1A_1A50_1_4">#REF!</definedName>
    <definedName name="ZAR_P1A_1A50_1_5" localSheetId="0">#REF!</definedName>
    <definedName name="ZAR_P1A_1A50_1_5" localSheetId="1">#REF!</definedName>
    <definedName name="ZAR_P1A_1A50_1_5" localSheetId="2">#REF!</definedName>
    <definedName name="ZAR_P1A_1A50_1_5" localSheetId="3">#REF!</definedName>
    <definedName name="ZAR_P1A_1A50_1_5">#REF!</definedName>
    <definedName name="ZAR_P1A_1A50_1_6" localSheetId="0">#REF!</definedName>
    <definedName name="ZAR_P1A_1A50_1_6" localSheetId="1">#REF!</definedName>
    <definedName name="ZAR_P1A_1A50_1_6" localSheetId="2">#REF!</definedName>
    <definedName name="ZAR_P1A_1A50_1_6" localSheetId="3">#REF!</definedName>
    <definedName name="ZAR_P1A_1A50_1_6">#REF!</definedName>
    <definedName name="ZAR_P1A_1A50_2_1" localSheetId="0">#REF!</definedName>
    <definedName name="ZAR_P1A_1A50_2_1" localSheetId="1">#REF!</definedName>
    <definedName name="ZAR_P1A_1A50_2_1" localSheetId="2">#REF!</definedName>
    <definedName name="ZAR_P1A_1A50_2_1" localSheetId="3">#REF!</definedName>
    <definedName name="ZAR_P1A_1A50_2_1">#REF!</definedName>
    <definedName name="ZAR_P1A_1A50_2_2" localSheetId="0">#REF!</definedName>
    <definedName name="ZAR_P1A_1A50_2_2" localSheetId="1">#REF!</definedName>
    <definedName name="ZAR_P1A_1A50_2_2" localSheetId="2">#REF!</definedName>
    <definedName name="ZAR_P1A_1A50_2_2" localSheetId="3">#REF!</definedName>
    <definedName name="ZAR_P1A_1A50_2_2">#REF!</definedName>
    <definedName name="ZAR_P1A_1A50_2_3" localSheetId="0">#REF!</definedName>
    <definedName name="ZAR_P1A_1A50_2_3" localSheetId="1">#REF!</definedName>
    <definedName name="ZAR_P1A_1A50_2_3" localSheetId="2">#REF!</definedName>
    <definedName name="ZAR_P1A_1A50_2_3" localSheetId="3">#REF!</definedName>
    <definedName name="ZAR_P1A_1A50_2_3">#REF!</definedName>
    <definedName name="ZAR_P1A_1A50_2_4" localSheetId="0">#REF!</definedName>
    <definedName name="ZAR_P1A_1A50_2_4" localSheetId="1">#REF!</definedName>
    <definedName name="ZAR_P1A_1A50_2_4" localSheetId="2">#REF!</definedName>
    <definedName name="ZAR_P1A_1A50_2_4" localSheetId="3">#REF!</definedName>
    <definedName name="ZAR_P1A_1A50_2_4">#REF!</definedName>
    <definedName name="ZAR_P1A_1A50_2_5" localSheetId="0">#REF!</definedName>
    <definedName name="ZAR_P1A_1A50_2_5" localSheetId="1">#REF!</definedName>
    <definedName name="ZAR_P1A_1A50_2_5" localSheetId="2">#REF!</definedName>
    <definedName name="ZAR_P1A_1A50_2_5" localSheetId="3">#REF!</definedName>
    <definedName name="ZAR_P1A_1A50_2_5">#REF!</definedName>
    <definedName name="ZAR_P1A_1A50_2_6" localSheetId="0">#REF!</definedName>
    <definedName name="ZAR_P1A_1A50_2_6" localSheetId="1">#REF!</definedName>
    <definedName name="ZAR_P1A_1A50_2_6" localSheetId="2">#REF!</definedName>
    <definedName name="ZAR_P1A_1A50_2_6" localSheetId="3">#REF!</definedName>
    <definedName name="ZAR_P1A_1A50_2_6">#REF!</definedName>
    <definedName name="ZAR_P1A_1A51_1" localSheetId="0">#REF!</definedName>
    <definedName name="ZAR_P1A_1A51_1" localSheetId="1">#REF!</definedName>
    <definedName name="ZAR_P1A_1A51_1" localSheetId="2">#REF!</definedName>
    <definedName name="ZAR_P1A_1A51_1" localSheetId="3">#REF!</definedName>
    <definedName name="ZAR_P1A_1A51_1">#REF!</definedName>
    <definedName name="ZAR_P1A_1A51_2" localSheetId="0">#REF!</definedName>
    <definedName name="ZAR_P1A_1A51_2" localSheetId="1">#REF!</definedName>
    <definedName name="ZAR_P1A_1A51_2" localSheetId="2">#REF!</definedName>
    <definedName name="ZAR_P1A_1A51_2" localSheetId="3">#REF!</definedName>
    <definedName name="ZAR_P1A_1A51_2">#REF!</definedName>
    <definedName name="ZAR_P1A_1A51_3" localSheetId="0">#REF!</definedName>
    <definedName name="ZAR_P1A_1A51_3" localSheetId="1">#REF!</definedName>
    <definedName name="ZAR_P1A_1A51_3" localSheetId="2">#REF!</definedName>
    <definedName name="ZAR_P1A_1A51_3" localSheetId="3">#REF!</definedName>
    <definedName name="ZAR_P1A_1A51_3">#REF!</definedName>
    <definedName name="ZAR_P1A_1A51_4" localSheetId="0">#REF!</definedName>
    <definedName name="ZAR_P1A_1A51_4" localSheetId="1">#REF!</definedName>
    <definedName name="ZAR_P1A_1A51_4" localSheetId="2">#REF!</definedName>
    <definedName name="ZAR_P1A_1A51_4" localSheetId="3">#REF!</definedName>
    <definedName name="ZAR_P1A_1A51_4">#REF!</definedName>
    <definedName name="ZAR_P1A_1A51_5" localSheetId="0">#REF!</definedName>
    <definedName name="ZAR_P1A_1A51_5" localSheetId="1">#REF!</definedName>
    <definedName name="ZAR_P1A_1A51_5" localSheetId="2">#REF!</definedName>
    <definedName name="ZAR_P1A_1A51_5" localSheetId="3">#REF!</definedName>
    <definedName name="ZAR_P1A_1A51_5">#REF!</definedName>
    <definedName name="ZAR_P1A_1A51_6" localSheetId="0">#REF!</definedName>
    <definedName name="ZAR_P1A_1A51_6" localSheetId="1">#REF!</definedName>
    <definedName name="ZAR_P1A_1A51_6" localSheetId="2">#REF!</definedName>
    <definedName name="ZAR_P1A_1A51_6" localSheetId="3">#REF!</definedName>
    <definedName name="ZAR_P1A_1A51_6">#REF!</definedName>
    <definedName name="ZAR_P1A_1A6_1_1" localSheetId="0">#REF!</definedName>
    <definedName name="ZAR_P1A_1A6_1_1" localSheetId="1">#REF!</definedName>
    <definedName name="ZAR_P1A_1A6_1_1" localSheetId="2">#REF!</definedName>
    <definedName name="ZAR_P1A_1A6_1_1" localSheetId="3">#REF!</definedName>
    <definedName name="ZAR_P1A_1A6_1_1">#REF!</definedName>
    <definedName name="ZAR_P1A_1A6_1_2" localSheetId="0">#REF!</definedName>
    <definedName name="ZAR_P1A_1A6_1_2" localSheetId="1">#REF!</definedName>
    <definedName name="ZAR_P1A_1A6_1_2" localSheetId="2">#REF!</definedName>
    <definedName name="ZAR_P1A_1A6_1_2" localSheetId="3">#REF!</definedName>
    <definedName name="ZAR_P1A_1A6_1_2">#REF!</definedName>
    <definedName name="ZAR_P1A_1A6_1_3" localSheetId="0">#REF!</definedName>
    <definedName name="ZAR_P1A_1A6_1_3" localSheetId="1">#REF!</definedName>
    <definedName name="ZAR_P1A_1A6_1_3" localSheetId="2">#REF!</definedName>
    <definedName name="ZAR_P1A_1A6_1_3" localSheetId="3">#REF!</definedName>
    <definedName name="ZAR_P1A_1A6_1_3">#REF!</definedName>
    <definedName name="ZAR_P1A_1A6_1_4" localSheetId="0">#REF!</definedName>
    <definedName name="ZAR_P1A_1A6_1_4" localSheetId="1">#REF!</definedName>
    <definedName name="ZAR_P1A_1A6_1_4" localSheetId="2">#REF!</definedName>
    <definedName name="ZAR_P1A_1A6_1_4" localSheetId="3">#REF!</definedName>
    <definedName name="ZAR_P1A_1A6_1_4">#REF!</definedName>
    <definedName name="ZAR_P1A_1A6_1_5" localSheetId="0">#REF!</definedName>
    <definedName name="ZAR_P1A_1A6_1_5" localSheetId="1">#REF!</definedName>
    <definedName name="ZAR_P1A_1A6_1_5" localSheetId="2">#REF!</definedName>
    <definedName name="ZAR_P1A_1A6_1_5" localSheetId="3">#REF!</definedName>
    <definedName name="ZAR_P1A_1A6_1_5">#REF!</definedName>
    <definedName name="ZAR_P1A_1A6_1_6" localSheetId="0">#REF!</definedName>
    <definedName name="ZAR_P1A_1A6_1_6" localSheetId="1">#REF!</definedName>
    <definedName name="ZAR_P1A_1A6_1_6" localSheetId="2">#REF!</definedName>
    <definedName name="ZAR_P1A_1A6_1_6" localSheetId="3">#REF!</definedName>
    <definedName name="ZAR_P1A_1A6_1_6">#REF!</definedName>
    <definedName name="ZAR_P1A_1A6_2_1" localSheetId="0">#REF!</definedName>
    <definedName name="ZAR_P1A_1A6_2_1" localSheetId="1">#REF!</definedName>
    <definedName name="ZAR_P1A_1A6_2_1" localSheetId="2">#REF!</definedName>
    <definedName name="ZAR_P1A_1A6_2_1" localSheetId="3">#REF!</definedName>
    <definedName name="ZAR_P1A_1A6_2_1">#REF!</definedName>
    <definedName name="ZAR_P1A_1A6_2_2" localSheetId="0">#REF!</definedName>
    <definedName name="ZAR_P1A_1A6_2_2" localSheetId="1">#REF!</definedName>
    <definedName name="ZAR_P1A_1A6_2_2" localSheetId="2">#REF!</definedName>
    <definedName name="ZAR_P1A_1A6_2_2" localSheetId="3">#REF!</definedName>
    <definedName name="ZAR_P1A_1A6_2_2">#REF!</definedName>
    <definedName name="ZAR_P1A_1A6_2_3" localSheetId="0">#REF!</definedName>
    <definedName name="ZAR_P1A_1A6_2_3" localSheetId="1">#REF!</definedName>
    <definedName name="ZAR_P1A_1A6_2_3" localSheetId="2">#REF!</definedName>
    <definedName name="ZAR_P1A_1A6_2_3" localSheetId="3">#REF!</definedName>
    <definedName name="ZAR_P1A_1A6_2_3">#REF!</definedName>
    <definedName name="ZAR_P1A_1A6_2_4" localSheetId="0">#REF!</definedName>
    <definedName name="ZAR_P1A_1A6_2_4" localSheetId="1">#REF!</definedName>
    <definedName name="ZAR_P1A_1A6_2_4" localSheetId="2">#REF!</definedName>
    <definedName name="ZAR_P1A_1A6_2_4" localSheetId="3">#REF!</definedName>
    <definedName name="ZAR_P1A_1A6_2_4">#REF!</definedName>
    <definedName name="ZAR_P1A_1A6_2_5" localSheetId="0">#REF!</definedName>
    <definedName name="ZAR_P1A_1A6_2_5" localSheetId="1">#REF!</definedName>
    <definedName name="ZAR_P1A_1A6_2_5" localSheetId="2">#REF!</definedName>
    <definedName name="ZAR_P1A_1A6_2_5" localSheetId="3">#REF!</definedName>
    <definedName name="ZAR_P1A_1A6_2_5">#REF!</definedName>
    <definedName name="ZAR_P1A_1A6_2_6" localSheetId="0">#REF!</definedName>
    <definedName name="ZAR_P1A_1A6_2_6" localSheetId="1">#REF!</definedName>
    <definedName name="ZAR_P1A_1A6_2_6" localSheetId="2">#REF!</definedName>
    <definedName name="ZAR_P1A_1A6_2_6" localSheetId="3">#REF!</definedName>
    <definedName name="ZAR_P1A_1A6_2_6">#REF!</definedName>
    <definedName name="ZAR_P1A_1A7_1_1" localSheetId="0">#REF!</definedName>
    <definedName name="ZAR_P1A_1A7_1_1" localSheetId="1">#REF!</definedName>
    <definedName name="ZAR_P1A_1A7_1_1" localSheetId="2">#REF!</definedName>
    <definedName name="ZAR_P1A_1A7_1_1" localSheetId="3">#REF!</definedName>
    <definedName name="ZAR_P1A_1A7_1_1">#REF!</definedName>
    <definedName name="ZAR_P1A_1A7_1_2" localSheetId="0">#REF!</definedName>
    <definedName name="ZAR_P1A_1A7_1_2" localSheetId="1">#REF!</definedName>
    <definedName name="ZAR_P1A_1A7_1_2" localSheetId="2">#REF!</definedName>
    <definedName name="ZAR_P1A_1A7_1_2" localSheetId="3">#REF!</definedName>
    <definedName name="ZAR_P1A_1A7_1_2">#REF!</definedName>
    <definedName name="ZAR_P1A_1A7_1_3" localSheetId="0">#REF!</definedName>
    <definedName name="ZAR_P1A_1A7_1_3" localSheetId="1">#REF!</definedName>
    <definedName name="ZAR_P1A_1A7_1_3" localSheetId="2">#REF!</definedName>
    <definedName name="ZAR_P1A_1A7_1_3" localSheetId="3">#REF!</definedName>
    <definedName name="ZAR_P1A_1A7_1_3">#REF!</definedName>
    <definedName name="ZAR_P1A_1A7_1_4" localSheetId="0">#REF!</definedName>
    <definedName name="ZAR_P1A_1A7_1_4" localSheetId="1">#REF!</definedName>
    <definedName name="ZAR_P1A_1A7_1_4" localSheetId="2">#REF!</definedName>
    <definedName name="ZAR_P1A_1A7_1_4" localSheetId="3">#REF!</definedName>
    <definedName name="ZAR_P1A_1A7_1_4">#REF!</definedName>
    <definedName name="ZAR_P1A_1A7_1_5" localSheetId="0">#REF!</definedName>
    <definedName name="ZAR_P1A_1A7_1_5" localSheetId="1">#REF!</definedName>
    <definedName name="ZAR_P1A_1A7_1_5" localSheetId="2">#REF!</definedName>
    <definedName name="ZAR_P1A_1A7_1_5" localSheetId="3">#REF!</definedName>
    <definedName name="ZAR_P1A_1A7_1_5">#REF!</definedName>
    <definedName name="ZAR_P1A_1A7_1_6" localSheetId="0">#REF!</definedName>
    <definedName name="ZAR_P1A_1A7_1_6" localSheetId="1">#REF!</definedName>
    <definedName name="ZAR_P1A_1A7_1_6" localSheetId="2">#REF!</definedName>
    <definedName name="ZAR_P1A_1A7_1_6" localSheetId="3">#REF!</definedName>
    <definedName name="ZAR_P1A_1A7_1_6">#REF!</definedName>
    <definedName name="ZAR_P1A_1A7_2_1" localSheetId="0">#REF!</definedName>
    <definedName name="ZAR_P1A_1A7_2_1" localSheetId="1">#REF!</definedName>
    <definedName name="ZAR_P1A_1A7_2_1" localSheetId="2">#REF!</definedName>
    <definedName name="ZAR_P1A_1A7_2_1" localSheetId="3">#REF!</definedName>
    <definedName name="ZAR_P1A_1A7_2_1">#REF!</definedName>
    <definedName name="ZAR_P1A_1A7_2_2" localSheetId="0">#REF!</definedName>
    <definedName name="ZAR_P1A_1A7_2_2" localSheetId="1">#REF!</definedName>
    <definedName name="ZAR_P1A_1A7_2_2" localSheetId="2">#REF!</definedName>
    <definedName name="ZAR_P1A_1A7_2_2" localSheetId="3">#REF!</definedName>
    <definedName name="ZAR_P1A_1A7_2_2">#REF!</definedName>
    <definedName name="ZAR_P1A_1A7_2_3" localSheetId="0">#REF!</definedName>
    <definedName name="ZAR_P1A_1A7_2_3" localSheetId="1">#REF!</definedName>
    <definedName name="ZAR_P1A_1A7_2_3" localSheetId="2">#REF!</definedName>
    <definedName name="ZAR_P1A_1A7_2_3" localSheetId="3">#REF!</definedName>
    <definedName name="ZAR_P1A_1A7_2_3">#REF!</definedName>
    <definedName name="ZAR_P1A_1A7_2_4" localSheetId="0">#REF!</definedName>
    <definedName name="ZAR_P1A_1A7_2_4" localSheetId="1">#REF!</definedName>
    <definedName name="ZAR_P1A_1A7_2_4" localSheetId="2">#REF!</definedName>
    <definedName name="ZAR_P1A_1A7_2_4" localSheetId="3">#REF!</definedName>
    <definedName name="ZAR_P1A_1A7_2_4">#REF!</definedName>
    <definedName name="ZAR_P1A_1A7_2_5" localSheetId="0">#REF!</definedName>
    <definedName name="ZAR_P1A_1A7_2_5" localSheetId="1">#REF!</definedName>
    <definedName name="ZAR_P1A_1A7_2_5" localSheetId="2">#REF!</definedName>
    <definedName name="ZAR_P1A_1A7_2_5" localSheetId="3">#REF!</definedName>
    <definedName name="ZAR_P1A_1A7_2_5">#REF!</definedName>
    <definedName name="ZAR_P1A_1A7_2_6" localSheetId="0">#REF!</definedName>
    <definedName name="ZAR_P1A_1A7_2_6" localSheetId="1">#REF!</definedName>
    <definedName name="ZAR_P1A_1A7_2_6" localSheetId="2">#REF!</definedName>
    <definedName name="ZAR_P1A_1A7_2_6" localSheetId="3">#REF!</definedName>
    <definedName name="ZAR_P1A_1A7_2_6">#REF!</definedName>
    <definedName name="ZAR_P1A_1A7_3_1" localSheetId="0">#REF!</definedName>
    <definedName name="ZAR_P1A_1A7_3_1" localSheetId="1">#REF!</definedName>
    <definedName name="ZAR_P1A_1A7_3_1" localSheetId="2">#REF!</definedName>
    <definedName name="ZAR_P1A_1A7_3_1" localSheetId="3">#REF!</definedName>
    <definedName name="ZAR_P1A_1A7_3_1">#REF!</definedName>
    <definedName name="ZAR_P1A_1A7_3_2" localSheetId="0">#REF!</definedName>
    <definedName name="ZAR_P1A_1A7_3_2" localSheetId="1">#REF!</definedName>
    <definedName name="ZAR_P1A_1A7_3_2" localSheetId="2">#REF!</definedName>
    <definedName name="ZAR_P1A_1A7_3_2" localSheetId="3">#REF!</definedName>
    <definedName name="ZAR_P1A_1A7_3_2">#REF!</definedName>
    <definedName name="ZAR_P1A_1A7_3_3" localSheetId="0">#REF!</definedName>
    <definedName name="ZAR_P1A_1A7_3_3" localSheetId="1">#REF!</definedName>
    <definedName name="ZAR_P1A_1A7_3_3" localSheetId="2">#REF!</definedName>
    <definedName name="ZAR_P1A_1A7_3_3" localSheetId="3">#REF!</definedName>
    <definedName name="ZAR_P1A_1A7_3_3">#REF!</definedName>
    <definedName name="ZAR_P1A_1A7_3_4" localSheetId="0">#REF!</definedName>
    <definedName name="ZAR_P1A_1A7_3_4" localSheetId="1">#REF!</definedName>
    <definedName name="ZAR_P1A_1A7_3_4" localSheetId="2">#REF!</definedName>
    <definedName name="ZAR_P1A_1A7_3_4" localSheetId="3">#REF!</definedName>
    <definedName name="ZAR_P1A_1A7_3_4">#REF!</definedName>
    <definedName name="ZAR_P1A_1A7_3_5" localSheetId="0">#REF!</definedName>
    <definedName name="ZAR_P1A_1A7_3_5" localSheetId="1">#REF!</definedName>
    <definedName name="ZAR_P1A_1A7_3_5" localSheetId="2">#REF!</definedName>
    <definedName name="ZAR_P1A_1A7_3_5" localSheetId="3">#REF!</definedName>
    <definedName name="ZAR_P1A_1A7_3_5">#REF!</definedName>
    <definedName name="ZAR_P1A_1A7_3_6" localSheetId="0">#REF!</definedName>
    <definedName name="ZAR_P1A_1A7_3_6" localSheetId="1">#REF!</definedName>
    <definedName name="ZAR_P1A_1A7_3_6" localSheetId="2">#REF!</definedName>
    <definedName name="ZAR_P1A_1A7_3_6" localSheetId="3">#REF!</definedName>
    <definedName name="ZAR_P1A_1A7_3_6">#REF!</definedName>
    <definedName name="ZAR_P1A_1A8_1_1" localSheetId="0">#REF!</definedName>
    <definedName name="ZAR_P1A_1A8_1_1" localSheetId="1">#REF!</definedName>
    <definedName name="ZAR_P1A_1A8_1_1" localSheetId="2">#REF!</definedName>
    <definedName name="ZAR_P1A_1A8_1_1" localSheetId="3">#REF!</definedName>
    <definedName name="ZAR_P1A_1A8_1_1">#REF!</definedName>
    <definedName name="ZAR_P1A_1A8_1_2" localSheetId="0">#REF!</definedName>
    <definedName name="ZAR_P1A_1A8_1_2" localSheetId="1">#REF!</definedName>
    <definedName name="ZAR_P1A_1A8_1_2" localSheetId="2">#REF!</definedName>
    <definedName name="ZAR_P1A_1A8_1_2" localSheetId="3">#REF!</definedName>
    <definedName name="ZAR_P1A_1A8_1_2">#REF!</definedName>
    <definedName name="ZAR_P1A_1A8_1_3" localSheetId="0">#REF!</definedName>
    <definedName name="ZAR_P1A_1A8_1_3" localSheetId="1">#REF!</definedName>
    <definedName name="ZAR_P1A_1A8_1_3" localSheetId="2">#REF!</definedName>
    <definedName name="ZAR_P1A_1A8_1_3" localSheetId="3">#REF!</definedName>
    <definedName name="ZAR_P1A_1A8_1_3">#REF!</definedName>
    <definedName name="ZAR_P1A_1A8_1_4" localSheetId="0">#REF!</definedName>
    <definedName name="ZAR_P1A_1A8_1_4" localSheetId="1">#REF!</definedName>
    <definedName name="ZAR_P1A_1A8_1_4" localSheetId="2">#REF!</definedName>
    <definedName name="ZAR_P1A_1A8_1_4" localSheetId="3">#REF!</definedName>
    <definedName name="ZAR_P1A_1A8_1_4">#REF!</definedName>
    <definedName name="ZAR_P1A_1A8_1_5" localSheetId="0">#REF!</definedName>
    <definedName name="ZAR_P1A_1A8_1_5" localSheetId="1">#REF!</definedName>
    <definedName name="ZAR_P1A_1A8_1_5" localSheetId="2">#REF!</definedName>
    <definedName name="ZAR_P1A_1A8_1_5" localSheetId="3">#REF!</definedName>
    <definedName name="ZAR_P1A_1A8_1_5">#REF!</definedName>
    <definedName name="ZAR_P1A_1A8_1_6" localSheetId="0">#REF!</definedName>
    <definedName name="ZAR_P1A_1A8_1_6" localSheetId="1">#REF!</definedName>
    <definedName name="ZAR_P1A_1A8_1_6" localSheetId="2">#REF!</definedName>
    <definedName name="ZAR_P1A_1A8_1_6" localSheetId="3">#REF!</definedName>
    <definedName name="ZAR_P1A_1A8_1_6">#REF!</definedName>
    <definedName name="ZAR_P1A_1A8_2_1" localSheetId="0">#REF!</definedName>
    <definedName name="ZAR_P1A_1A8_2_1" localSheetId="1">#REF!</definedName>
    <definedName name="ZAR_P1A_1A8_2_1" localSheetId="2">#REF!</definedName>
    <definedName name="ZAR_P1A_1A8_2_1" localSheetId="3">#REF!</definedName>
    <definedName name="ZAR_P1A_1A8_2_1">#REF!</definedName>
    <definedName name="ZAR_P1A_1A8_2_2" localSheetId="0">#REF!</definedName>
    <definedName name="ZAR_P1A_1A8_2_2" localSheetId="1">#REF!</definedName>
    <definedName name="ZAR_P1A_1A8_2_2" localSheetId="2">#REF!</definedName>
    <definedName name="ZAR_P1A_1A8_2_2" localSheetId="3">#REF!</definedName>
    <definedName name="ZAR_P1A_1A8_2_2">#REF!</definedName>
    <definedName name="ZAR_P1A_1A8_2_3" localSheetId="0">#REF!</definedName>
    <definedName name="ZAR_P1A_1A8_2_3" localSheetId="1">#REF!</definedName>
    <definedName name="ZAR_P1A_1A8_2_3" localSheetId="2">#REF!</definedName>
    <definedName name="ZAR_P1A_1A8_2_3" localSheetId="3">#REF!</definedName>
    <definedName name="ZAR_P1A_1A8_2_3">#REF!</definedName>
    <definedName name="ZAR_P1A_1A8_2_4" localSheetId="0">#REF!</definedName>
    <definedName name="ZAR_P1A_1A8_2_4" localSheetId="1">#REF!</definedName>
    <definedName name="ZAR_P1A_1A8_2_4" localSheetId="2">#REF!</definedName>
    <definedName name="ZAR_P1A_1A8_2_4" localSheetId="3">#REF!</definedName>
    <definedName name="ZAR_P1A_1A8_2_4">#REF!</definedName>
    <definedName name="ZAR_P1A_1A8_2_5" localSheetId="0">#REF!</definedName>
    <definedName name="ZAR_P1A_1A8_2_5" localSheetId="1">#REF!</definedName>
    <definedName name="ZAR_P1A_1A8_2_5" localSheetId="2">#REF!</definedName>
    <definedName name="ZAR_P1A_1A8_2_5" localSheetId="3">#REF!</definedName>
    <definedName name="ZAR_P1A_1A8_2_5">#REF!</definedName>
    <definedName name="ZAR_P1A_1A8_2_6" localSheetId="0">#REF!</definedName>
    <definedName name="ZAR_P1A_1A8_2_6" localSheetId="1">#REF!</definedName>
    <definedName name="ZAR_P1A_1A8_2_6" localSheetId="2">#REF!</definedName>
    <definedName name="ZAR_P1A_1A8_2_6" localSheetId="3">#REF!</definedName>
    <definedName name="ZAR_P1A_1A8_2_6">#REF!</definedName>
    <definedName name="ZAR_P1A_1A9_1" localSheetId="0">#REF!</definedName>
    <definedName name="ZAR_P1A_1A9_1" localSheetId="1">#REF!</definedName>
    <definedName name="ZAR_P1A_1A9_1" localSheetId="2">#REF!</definedName>
    <definedName name="ZAR_P1A_1A9_1" localSheetId="3">#REF!</definedName>
    <definedName name="ZAR_P1A_1A9_1">#REF!</definedName>
    <definedName name="ZAR_P1A_1A9_2" localSheetId="0">#REF!</definedName>
    <definedName name="ZAR_P1A_1A9_2" localSheetId="1">#REF!</definedName>
    <definedName name="ZAR_P1A_1A9_2" localSheetId="2">#REF!</definedName>
    <definedName name="ZAR_P1A_1A9_2" localSheetId="3">#REF!</definedName>
    <definedName name="ZAR_P1A_1A9_2">#REF!</definedName>
    <definedName name="ZAR_P1A_1A9_3" localSheetId="0">#REF!</definedName>
    <definedName name="ZAR_P1A_1A9_3" localSheetId="1">#REF!</definedName>
    <definedName name="ZAR_P1A_1A9_3" localSheetId="2">#REF!</definedName>
    <definedName name="ZAR_P1A_1A9_3" localSheetId="3">#REF!</definedName>
    <definedName name="ZAR_P1A_1A9_3">#REF!</definedName>
    <definedName name="ZAR_P1A_1A9_4" localSheetId="0">#REF!</definedName>
    <definedName name="ZAR_P1A_1A9_4" localSheetId="1">#REF!</definedName>
    <definedName name="ZAR_P1A_1A9_4" localSheetId="2">#REF!</definedName>
    <definedName name="ZAR_P1A_1A9_4" localSheetId="3">#REF!</definedName>
    <definedName name="ZAR_P1A_1A9_4">#REF!</definedName>
    <definedName name="ZAR_P1A_1A9_5" localSheetId="0">#REF!</definedName>
    <definedName name="ZAR_P1A_1A9_5" localSheetId="1">#REF!</definedName>
    <definedName name="ZAR_P1A_1A9_5" localSheetId="2">#REF!</definedName>
    <definedName name="ZAR_P1A_1A9_5" localSheetId="3">#REF!</definedName>
    <definedName name="ZAR_P1A_1A9_5">#REF!</definedName>
    <definedName name="ZAR_P1A_1A9_6" localSheetId="0">#REF!</definedName>
    <definedName name="ZAR_P1A_1A9_6" localSheetId="1">#REF!</definedName>
    <definedName name="ZAR_P1A_1A9_6" localSheetId="2">#REF!</definedName>
    <definedName name="ZAR_P1A_1A9_6" localSheetId="3">#REF!</definedName>
    <definedName name="ZAR_P1A_1A9_6">#REF!</definedName>
    <definedName name="ZAR_P1P_1P1_1" localSheetId="0">#REF!</definedName>
    <definedName name="ZAR_P1P_1P1_1" localSheetId="1">#REF!</definedName>
    <definedName name="ZAR_P1P_1P1_1" localSheetId="2">#REF!</definedName>
    <definedName name="ZAR_P1P_1P1_1" localSheetId="3">#REF!</definedName>
    <definedName name="ZAR_P1P_1P1_1">#REF!</definedName>
    <definedName name="ZAR_P1P_1P1_2" localSheetId="0">#REF!</definedName>
    <definedName name="ZAR_P1P_1P1_2" localSheetId="1">#REF!</definedName>
    <definedName name="ZAR_P1P_1P1_2" localSheetId="2">#REF!</definedName>
    <definedName name="ZAR_P1P_1P1_2" localSheetId="3">#REF!</definedName>
    <definedName name="ZAR_P1P_1P1_2">#REF!</definedName>
    <definedName name="ZAR_P1P_1P1_3" localSheetId="0">#REF!</definedName>
    <definedName name="ZAR_P1P_1P1_3" localSheetId="1">#REF!</definedName>
    <definedName name="ZAR_P1P_1P1_3" localSheetId="2">#REF!</definedName>
    <definedName name="ZAR_P1P_1P1_3" localSheetId="3">#REF!</definedName>
    <definedName name="ZAR_P1P_1P1_3">#REF!</definedName>
    <definedName name="ZAR_P1P_1P1_4" localSheetId="0">#REF!</definedName>
    <definedName name="ZAR_P1P_1P1_4" localSheetId="1">#REF!</definedName>
    <definedName name="ZAR_P1P_1P1_4" localSheetId="2">#REF!</definedName>
    <definedName name="ZAR_P1P_1P1_4" localSheetId="3">#REF!</definedName>
    <definedName name="ZAR_P1P_1P1_4">#REF!</definedName>
    <definedName name="ZAR_P1P_1P1_5" localSheetId="0">#REF!</definedName>
    <definedName name="ZAR_P1P_1P1_5" localSheetId="1">#REF!</definedName>
    <definedName name="ZAR_P1P_1P1_5" localSheetId="2">#REF!</definedName>
    <definedName name="ZAR_P1P_1P1_5" localSheetId="3">#REF!</definedName>
    <definedName name="ZAR_P1P_1P1_5">#REF!</definedName>
    <definedName name="ZAR_P1P_1P1_6" localSheetId="0">#REF!</definedName>
    <definedName name="ZAR_P1P_1P1_6" localSheetId="1">#REF!</definedName>
    <definedName name="ZAR_P1P_1P1_6" localSheetId="2">#REF!</definedName>
    <definedName name="ZAR_P1P_1P1_6" localSheetId="3">#REF!</definedName>
    <definedName name="ZAR_P1P_1P1_6">#REF!</definedName>
    <definedName name="ZAR_P1P_1P2_1" localSheetId="0">#REF!</definedName>
    <definedName name="ZAR_P1P_1P2_1" localSheetId="1">#REF!</definedName>
    <definedName name="ZAR_P1P_1P2_1" localSheetId="2">#REF!</definedName>
    <definedName name="ZAR_P1P_1P2_1" localSheetId="3">#REF!</definedName>
    <definedName name="ZAR_P1P_1P2_1">#REF!</definedName>
    <definedName name="ZAR_P1P_1P2_2" localSheetId="0">#REF!</definedName>
    <definedName name="ZAR_P1P_1P2_2" localSheetId="1">#REF!</definedName>
    <definedName name="ZAR_P1P_1P2_2" localSheetId="2">#REF!</definedName>
    <definedName name="ZAR_P1P_1P2_2" localSheetId="3">#REF!</definedName>
    <definedName name="ZAR_P1P_1P2_2">#REF!</definedName>
    <definedName name="ZAR_P1P_1P2_3" localSheetId="0">#REF!</definedName>
    <definedName name="ZAR_P1P_1P2_3" localSheetId="1">#REF!</definedName>
    <definedName name="ZAR_P1P_1P2_3" localSheetId="2">#REF!</definedName>
    <definedName name="ZAR_P1P_1P2_3" localSheetId="3">#REF!</definedName>
    <definedName name="ZAR_P1P_1P2_3">#REF!</definedName>
    <definedName name="ZAR_P1P_1P2_4" localSheetId="0">#REF!</definedName>
    <definedName name="ZAR_P1P_1P2_4" localSheetId="1">#REF!</definedName>
    <definedName name="ZAR_P1P_1P2_4" localSheetId="2">#REF!</definedName>
    <definedName name="ZAR_P1P_1P2_4" localSheetId="3">#REF!</definedName>
    <definedName name="ZAR_P1P_1P2_4">#REF!</definedName>
    <definedName name="ZAR_P1P_1P2_5" localSheetId="0">#REF!</definedName>
    <definedName name="ZAR_P1P_1P2_5" localSheetId="1">#REF!</definedName>
    <definedName name="ZAR_P1P_1P2_5" localSheetId="2">#REF!</definedName>
    <definedName name="ZAR_P1P_1P2_5" localSheetId="3">#REF!</definedName>
    <definedName name="ZAR_P1P_1P2_5">#REF!</definedName>
    <definedName name="ZAR_P1P_1P2_6" localSheetId="0">#REF!</definedName>
    <definedName name="ZAR_P1P_1P2_6" localSheetId="1">#REF!</definedName>
    <definedName name="ZAR_P1P_1P2_6" localSheetId="2">#REF!</definedName>
    <definedName name="ZAR_P1P_1P2_6" localSheetId="3">#REF!</definedName>
    <definedName name="ZAR_P1P_1P2_6">#REF!</definedName>
    <definedName name="ZAR_P1P_1P3_1" localSheetId="0">#REF!</definedName>
    <definedName name="ZAR_P1P_1P3_1" localSheetId="1">#REF!</definedName>
    <definedName name="ZAR_P1P_1P3_1" localSheetId="2">#REF!</definedName>
    <definedName name="ZAR_P1P_1P3_1" localSheetId="3">#REF!</definedName>
    <definedName name="ZAR_P1P_1P3_1">#REF!</definedName>
    <definedName name="ZAR_P1P_1P3_2" localSheetId="0">#REF!</definedName>
    <definedName name="ZAR_P1P_1P3_2" localSheetId="1">#REF!</definedName>
    <definedName name="ZAR_P1P_1P3_2" localSheetId="2">#REF!</definedName>
    <definedName name="ZAR_P1P_1P3_2" localSheetId="3">#REF!</definedName>
    <definedName name="ZAR_P1P_1P3_2">#REF!</definedName>
    <definedName name="ZAR_P1P_1P3_3" localSheetId="0">#REF!</definedName>
    <definedName name="ZAR_P1P_1P3_3" localSheetId="1">#REF!</definedName>
    <definedName name="ZAR_P1P_1P3_3" localSheetId="2">#REF!</definedName>
    <definedName name="ZAR_P1P_1P3_3" localSheetId="3">#REF!</definedName>
    <definedName name="ZAR_P1P_1P3_3">#REF!</definedName>
    <definedName name="ZAR_P1P_1P3_4" localSheetId="0">#REF!</definedName>
    <definedName name="ZAR_P1P_1P3_4" localSheetId="1">#REF!</definedName>
    <definedName name="ZAR_P1P_1P3_4" localSheetId="2">#REF!</definedName>
    <definedName name="ZAR_P1P_1P3_4" localSheetId="3">#REF!</definedName>
    <definedName name="ZAR_P1P_1P3_4">#REF!</definedName>
    <definedName name="ZAR_P1P_1P3_5" localSheetId="0">#REF!</definedName>
    <definedName name="ZAR_P1P_1P3_5" localSheetId="1">#REF!</definedName>
    <definedName name="ZAR_P1P_1P3_5" localSheetId="2">#REF!</definedName>
    <definedName name="ZAR_P1P_1P3_5" localSheetId="3">#REF!</definedName>
    <definedName name="ZAR_P1P_1P3_5">#REF!</definedName>
    <definedName name="ZAR_P1P_1P3_6" localSheetId="0">#REF!</definedName>
    <definedName name="ZAR_P1P_1P3_6" localSheetId="1">#REF!</definedName>
    <definedName name="ZAR_P1P_1P3_6" localSheetId="2">#REF!</definedName>
    <definedName name="ZAR_P1P_1P3_6" localSheetId="3">#REF!</definedName>
    <definedName name="ZAR_P1P_1P3_6">#REF!</definedName>
    <definedName name="ZAR_P1P_1P4_1_1" localSheetId="0">#REF!</definedName>
    <definedName name="ZAR_P1P_1P4_1_1" localSheetId="1">#REF!</definedName>
    <definedName name="ZAR_P1P_1P4_1_1" localSheetId="2">#REF!</definedName>
    <definedName name="ZAR_P1P_1P4_1_1" localSheetId="3">#REF!</definedName>
    <definedName name="ZAR_P1P_1P4_1_1">#REF!</definedName>
    <definedName name="ZAR_P1P_1P4_1_2" localSheetId="0">#REF!</definedName>
    <definedName name="ZAR_P1P_1P4_1_2" localSheetId="1">#REF!</definedName>
    <definedName name="ZAR_P1P_1P4_1_2" localSheetId="2">#REF!</definedName>
    <definedName name="ZAR_P1P_1P4_1_2" localSheetId="3">#REF!</definedName>
    <definedName name="ZAR_P1P_1P4_1_2">#REF!</definedName>
    <definedName name="ZAR_P1P_1P4_1_3" localSheetId="0">#REF!</definedName>
    <definedName name="ZAR_P1P_1P4_1_3" localSheetId="1">#REF!</definedName>
    <definedName name="ZAR_P1P_1P4_1_3" localSheetId="2">#REF!</definedName>
    <definedName name="ZAR_P1P_1P4_1_3" localSheetId="3">#REF!</definedName>
    <definedName name="ZAR_P1P_1P4_1_3">#REF!</definedName>
    <definedName name="ZAR_P1P_1P4_1_4" localSheetId="0">#REF!</definedName>
    <definedName name="ZAR_P1P_1P4_1_4" localSheetId="1">#REF!</definedName>
    <definedName name="ZAR_P1P_1P4_1_4" localSheetId="2">#REF!</definedName>
    <definedName name="ZAR_P1P_1P4_1_4" localSheetId="3">#REF!</definedName>
    <definedName name="ZAR_P1P_1P4_1_4">#REF!</definedName>
    <definedName name="ZAR_P1P_1P4_1_5" localSheetId="0">#REF!</definedName>
    <definedName name="ZAR_P1P_1P4_1_5" localSheetId="1">#REF!</definedName>
    <definedName name="ZAR_P1P_1P4_1_5" localSheetId="2">#REF!</definedName>
    <definedName name="ZAR_P1P_1P4_1_5" localSheetId="3">#REF!</definedName>
    <definedName name="ZAR_P1P_1P4_1_5">#REF!</definedName>
    <definedName name="ZAR_P1P_1P4_1_6" localSheetId="0">#REF!</definedName>
    <definedName name="ZAR_P1P_1P4_1_6" localSheetId="1">#REF!</definedName>
    <definedName name="ZAR_P1P_1P4_1_6" localSheetId="2">#REF!</definedName>
    <definedName name="ZAR_P1P_1P4_1_6" localSheetId="3">#REF!</definedName>
    <definedName name="ZAR_P1P_1P4_1_6">#REF!</definedName>
    <definedName name="ZAR_P1P_1P4_2_1" localSheetId="0">#REF!</definedName>
    <definedName name="ZAR_P1P_1P4_2_1" localSheetId="1">#REF!</definedName>
    <definedName name="ZAR_P1P_1P4_2_1" localSheetId="2">#REF!</definedName>
    <definedName name="ZAR_P1P_1P4_2_1" localSheetId="3">#REF!</definedName>
    <definedName name="ZAR_P1P_1P4_2_1">#REF!</definedName>
    <definedName name="ZAR_P1P_1P4_2_2" localSheetId="0">#REF!</definedName>
    <definedName name="ZAR_P1P_1P4_2_2" localSheetId="1">#REF!</definedName>
    <definedName name="ZAR_P1P_1P4_2_2" localSheetId="2">#REF!</definedName>
    <definedName name="ZAR_P1P_1P4_2_2" localSheetId="3">#REF!</definedName>
    <definedName name="ZAR_P1P_1P4_2_2">#REF!</definedName>
    <definedName name="ZAR_P1P_1P4_2_3" localSheetId="0">#REF!</definedName>
    <definedName name="ZAR_P1P_1P4_2_3" localSheetId="1">#REF!</definedName>
    <definedName name="ZAR_P1P_1P4_2_3" localSheetId="2">#REF!</definedName>
    <definedName name="ZAR_P1P_1P4_2_3" localSheetId="3">#REF!</definedName>
    <definedName name="ZAR_P1P_1P4_2_3">#REF!</definedName>
    <definedName name="ZAR_P1P_1P4_2_4" localSheetId="0">#REF!</definedName>
    <definedName name="ZAR_P1P_1P4_2_4" localSheetId="1">#REF!</definedName>
    <definedName name="ZAR_P1P_1P4_2_4" localSheetId="2">#REF!</definedName>
    <definedName name="ZAR_P1P_1P4_2_4" localSheetId="3">#REF!</definedName>
    <definedName name="ZAR_P1P_1P4_2_4">#REF!</definedName>
    <definedName name="ZAR_P1P_1P4_2_5" localSheetId="0">#REF!</definedName>
    <definedName name="ZAR_P1P_1P4_2_5" localSheetId="1">#REF!</definedName>
    <definedName name="ZAR_P1P_1P4_2_5" localSheetId="2">#REF!</definedName>
    <definedName name="ZAR_P1P_1P4_2_5" localSheetId="3">#REF!</definedName>
    <definedName name="ZAR_P1P_1P4_2_5">#REF!</definedName>
    <definedName name="ZAR_P1P_1P4_2_6" localSheetId="0">#REF!</definedName>
    <definedName name="ZAR_P1P_1P4_2_6" localSheetId="1">#REF!</definedName>
    <definedName name="ZAR_P1P_1P4_2_6" localSheetId="2">#REF!</definedName>
    <definedName name="ZAR_P1P_1P4_2_6" localSheetId="3">#REF!</definedName>
    <definedName name="ZAR_P1P_1P4_2_6">#REF!</definedName>
    <definedName name="ZAR_P1P_1P5_1_1" localSheetId="0">#REF!</definedName>
    <definedName name="ZAR_P1P_1P5_1_1" localSheetId="1">#REF!</definedName>
    <definedName name="ZAR_P1P_1P5_1_1" localSheetId="2">#REF!</definedName>
    <definedName name="ZAR_P1P_1P5_1_1" localSheetId="3">#REF!</definedName>
    <definedName name="ZAR_P1P_1P5_1_1">#REF!</definedName>
    <definedName name="ZAR_P1P_1P5_1_2" localSheetId="0">#REF!</definedName>
    <definedName name="ZAR_P1P_1P5_1_2" localSheetId="1">#REF!</definedName>
    <definedName name="ZAR_P1P_1P5_1_2" localSheetId="2">#REF!</definedName>
    <definedName name="ZAR_P1P_1P5_1_2" localSheetId="3">#REF!</definedName>
    <definedName name="ZAR_P1P_1P5_1_2">#REF!</definedName>
    <definedName name="ZAR_P1P_1P5_1_3" localSheetId="0">#REF!</definedName>
    <definedName name="ZAR_P1P_1P5_1_3" localSheetId="1">#REF!</definedName>
    <definedName name="ZAR_P1P_1P5_1_3" localSheetId="2">#REF!</definedName>
    <definedName name="ZAR_P1P_1P5_1_3" localSheetId="3">#REF!</definedName>
    <definedName name="ZAR_P1P_1P5_1_3">#REF!</definedName>
    <definedName name="ZAR_P1P_1P5_1_4" localSheetId="0">#REF!</definedName>
    <definedName name="ZAR_P1P_1P5_1_4" localSheetId="1">#REF!</definedName>
    <definedName name="ZAR_P1P_1P5_1_4" localSheetId="2">#REF!</definedName>
    <definedName name="ZAR_P1P_1P5_1_4" localSheetId="3">#REF!</definedName>
    <definedName name="ZAR_P1P_1P5_1_4">#REF!</definedName>
    <definedName name="ZAR_P1P_1P5_1_5" localSheetId="0">#REF!</definedName>
    <definedName name="ZAR_P1P_1P5_1_5" localSheetId="1">#REF!</definedName>
    <definedName name="ZAR_P1P_1P5_1_5" localSheetId="2">#REF!</definedName>
    <definedName name="ZAR_P1P_1P5_1_5" localSheetId="3">#REF!</definedName>
    <definedName name="ZAR_P1P_1P5_1_5">#REF!</definedName>
    <definedName name="ZAR_P1P_1P5_1_6" localSheetId="0">#REF!</definedName>
    <definedName name="ZAR_P1P_1P5_1_6" localSheetId="1">#REF!</definedName>
    <definedName name="ZAR_P1P_1P5_1_6" localSheetId="2">#REF!</definedName>
    <definedName name="ZAR_P1P_1P5_1_6" localSheetId="3">#REF!</definedName>
    <definedName name="ZAR_P1P_1P5_1_6">#REF!</definedName>
    <definedName name="ZAR_P1P_1P5_2_1" localSheetId="0">#REF!</definedName>
    <definedName name="ZAR_P1P_1P5_2_1" localSheetId="1">#REF!</definedName>
    <definedName name="ZAR_P1P_1P5_2_1" localSheetId="2">#REF!</definedName>
    <definedName name="ZAR_P1P_1P5_2_1" localSheetId="3">#REF!</definedName>
    <definedName name="ZAR_P1P_1P5_2_1">#REF!</definedName>
    <definedName name="ZAR_P1P_1P5_2_2" localSheetId="0">#REF!</definedName>
    <definedName name="ZAR_P1P_1P5_2_2" localSheetId="1">#REF!</definedName>
    <definedName name="ZAR_P1P_1P5_2_2" localSheetId="2">#REF!</definedName>
    <definedName name="ZAR_P1P_1P5_2_2" localSheetId="3">#REF!</definedName>
    <definedName name="ZAR_P1P_1P5_2_2">#REF!</definedName>
    <definedName name="ZAR_P1P_1P5_2_3" localSheetId="0">#REF!</definedName>
    <definedName name="ZAR_P1P_1P5_2_3" localSheetId="1">#REF!</definedName>
    <definedName name="ZAR_P1P_1P5_2_3" localSheetId="2">#REF!</definedName>
    <definedName name="ZAR_P1P_1P5_2_3" localSheetId="3">#REF!</definedName>
    <definedName name="ZAR_P1P_1P5_2_3">#REF!</definedName>
    <definedName name="ZAR_P1P_1P5_2_4" localSheetId="0">#REF!</definedName>
    <definedName name="ZAR_P1P_1P5_2_4" localSheetId="1">#REF!</definedName>
    <definedName name="ZAR_P1P_1P5_2_4" localSheetId="2">#REF!</definedName>
    <definedName name="ZAR_P1P_1P5_2_4" localSheetId="3">#REF!</definedName>
    <definedName name="ZAR_P1P_1P5_2_4">#REF!</definedName>
    <definedName name="ZAR_P1P_1P5_2_5" localSheetId="0">#REF!</definedName>
    <definedName name="ZAR_P1P_1P5_2_5" localSheetId="1">#REF!</definedName>
    <definedName name="ZAR_P1P_1P5_2_5" localSheetId="2">#REF!</definedName>
    <definedName name="ZAR_P1P_1P5_2_5" localSheetId="3">#REF!</definedName>
    <definedName name="ZAR_P1P_1P5_2_5">#REF!</definedName>
    <definedName name="ZAR_P1P_1P5_2_6" localSheetId="0">#REF!</definedName>
    <definedName name="ZAR_P1P_1P5_2_6" localSheetId="1">#REF!</definedName>
    <definedName name="ZAR_P1P_1P5_2_6" localSheetId="2">#REF!</definedName>
    <definedName name="ZAR_P1P_1P5_2_6" localSheetId="3">#REF!</definedName>
    <definedName name="ZAR_P1P_1P5_2_6">#REF!</definedName>
    <definedName name="ZAR_P1P_1P50_1_1" localSheetId="0">#REF!</definedName>
    <definedName name="ZAR_P1P_1P50_1_1" localSheetId="1">#REF!</definedName>
    <definedName name="ZAR_P1P_1P50_1_1" localSheetId="2">#REF!</definedName>
    <definedName name="ZAR_P1P_1P50_1_1" localSheetId="3">#REF!</definedName>
    <definedName name="ZAR_P1P_1P50_1_1">#REF!</definedName>
    <definedName name="ZAR_P1P_1P50_1_2" localSheetId="0">#REF!</definedName>
    <definedName name="ZAR_P1P_1P50_1_2" localSheetId="1">#REF!</definedName>
    <definedName name="ZAR_P1P_1P50_1_2" localSheetId="2">#REF!</definedName>
    <definedName name="ZAR_P1P_1P50_1_2" localSheetId="3">#REF!</definedName>
    <definedName name="ZAR_P1P_1P50_1_2">#REF!</definedName>
    <definedName name="ZAR_P1P_1P50_1_3" localSheetId="0">#REF!</definedName>
    <definedName name="ZAR_P1P_1P50_1_3" localSheetId="1">#REF!</definedName>
    <definedName name="ZAR_P1P_1P50_1_3" localSheetId="2">#REF!</definedName>
    <definedName name="ZAR_P1P_1P50_1_3" localSheetId="3">#REF!</definedName>
    <definedName name="ZAR_P1P_1P50_1_3">#REF!</definedName>
    <definedName name="ZAR_P1P_1P50_1_4" localSheetId="0">#REF!</definedName>
    <definedName name="ZAR_P1P_1P50_1_4" localSheetId="1">#REF!</definedName>
    <definedName name="ZAR_P1P_1P50_1_4" localSheetId="2">#REF!</definedName>
    <definedName name="ZAR_P1P_1P50_1_4" localSheetId="3">#REF!</definedName>
    <definedName name="ZAR_P1P_1P50_1_4">#REF!</definedName>
    <definedName name="ZAR_P1P_1P50_1_5" localSheetId="0">#REF!</definedName>
    <definedName name="ZAR_P1P_1P50_1_5" localSheetId="1">#REF!</definedName>
    <definedName name="ZAR_P1P_1P50_1_5" localSheetId="2">#REF!</definedName>
    <definedName name="ZAR_P1P_1P50_1_5" localSheetId="3">#REF!</definedName>
    <definedName name="ZAR_P1P_1P50_1_5">#REF!</definedName>
    <definedName name="ZAR_P1P_1P50_1_6" localSheetId="0">#REF!</definedName>
    <definedName name="ZAR_P1P_1P50_1_6" localSheetId="1">#REF!</definedName>
    <definedName name="ZAR_P1P_1P50_1_6" localSheetId="2">#REF!</definedName>
    <definedName name="ZAR_P1P_1P50_1_6" localSheetId="3">#REF!</definedName>
    <definedName name="ZAR_P1P_1P50_1_6">#REF!</definedName>
    <definedName name="ZAR_P1P_1P50_2_1" localSheetId="0">#REF!</definedName>
    <definedName name="ZAR_P1P_1P50_2_1" localSheetId="1">#REF!</definedName>
    <definedName name="ZAR_P1P_1P50_2_1" localSheetId="2">#REF!</definedName>
    <definedName name="ZAR_P1P_1P50_2_1" localSheetId="3">#REF!</definedName>
    <definedName name="ZAR_P1P_1P50_2_1">#REF!</definedName>
    <definedName name="ZAR_P1P_1P50_2_2" localSheetId="0">#REF!</definedName>
    <definedName name="ZAR_P1P_1P50_2_2" localSheetId="1">#REF!</definedName>
    <definedName name="ZAR_P1P_1P50_2_2" localSheetId="2">#REF!</definedName>
    <definedName name="ZAR_P1P_1P50_2_2" localSheetId="3">#REF!</definedName>
    <definedName name="ZAR_P1P_1P50_2_2">#REF!</definedName>
    <definedName name="ZAR_P1P_1P50_2_3" localSheetId="0">#REF!</definedName>
    <definedName name="ZAR_P1P_1P50_2_3" localSheetId="1">#REF!</definedName>
    <definedName name="ZAR_P1P_1P50_2_3" localSheetId="2">#REF!</definedName>
    <definedName name="ZAR_P1P_1P50_2_3" localSheetId="3">#REF!</definedName>
    <definedName name="ZAR_P1P_1P50_2_3">#REF!</definedName>
    <definedName name="ZAR_P1P_1P50_2_4" localSheetId="0">#REF!</definedName>
    <definedName name="ZAR_P1P_1P50_2_4" localSheetId="1">#REF!</definedName>
    <definedName name="ZAR_P1P_1P50_2_4" localSheetId="2">#REF!</definedName>
    <definedName name="ZAR_P1P_1P50_2_4" localSheetId="3">#REF!</definedName>
    <definedName name="ZAR_P1P_1P50_2_4">#REF!</definedName>
    <definedName name="ZAR_P1P_1P50_2_5" localSheetId="0">#REF!</definedName>
    <definedName name="ZAR_P1P_1P50_2_5" localSheetId="1">#REF!</definedName>
    <definedName name="ZAR_P1P_1P50_2_5" localSheetId="2">#REF!</definedName>
    <definedName name="ZAR_P1P_1P50_2_5" localSheetId="3">#REF!</definedName>
    <definedName name="ZAR_P1P_1P50_2_5">#REF!</definedName>
    <definedName name="ZAR_P1P_1P50_2_6" localSheetId="0">#REF!</definedName>
    <definedName name="ZAR_P1P_1P50_2_6" localSheetId="1">#REF!</definedName>
    <definedName name="ZAR_P1P_1P50_2_6" localSheetId="2">#REF!</definedName>
    <definedName name="ZAR_P1P_1P50_2_6" localSheetId="3">#REF!</definedName>
    <definedName name="ZAR_P1P_1P50_2_6">#REF!</definedName>
    <definedName name="ZAR_P1P_1P51_1" localSheetId="0">#REF!</definedName>
    <definedName name="ZAR_P1P_1P51_1" localSheetId="1">#REF!</definedName>
    <definedName name="ZAR_P1P_1P51_1" localSheetId="2">#REF!</definedName>
    <definedName name="ZAR_P1P_1P51_1" localSheetId="3">#REF!</definedName>
    <definedName name="ZAR_P1P_1P51_1">#REF!</definedName>
    <definedName name="ZAR_P1P_1P51_2" localSheetId="0">#REF!</definedName>
    <definedName name="ZAR_P1P_1P51_2" localSheetId="1">#REF!</definedName>
    <definedName name="ZAR_P1P_1P51_2" localSheetId="2">#REF!</definedName>
    <definedName name="ZAR_P1P_1P51_2" localSheetId="3">#REF!</definedName>
    <definedName name="ZAR_P1P_1P51_2">#REF!</definedName>
    <definedName name="ZAR_P1P_1P51_3" localSheetId="0">#REF!</definedName>
    <definedName name="ZAR_P1P_1P51_3" localSheetId="1">#REF!</definedName>
    <definedName name="ZAR_P1P_1P51_3" localSheetId="2">#REF!</definedName>
    <definedName name="ZAR_P1P_1P51_3" localSheetId="3">#REF!</definedName>
    <definedName name="ZAR_P1P_1P51_3">#REF!</definedName>
    <definedName name="ZAR_P1P_1P51_4" localSheetId="0">#REF!</definedName>
    <definedName name="ZAR_P1P_1P51_4" localSheetId="1">#REF!</definedName>
    <definedName name="ZAR_P1P_1P51_4" localSheetId="2">#REF!</definedName>
    <definedName name="ZAR_P1P_1P51_4" localSheetId="3">#REF!</definedName>
    <definedName name="ZAR_P1P_1P51_4">#REF!</definedName>
    <definedName name="ZAR_P1P_1P51_5" localSheetId="0">#REF!</definedName>
    <definedName name="ZAR_P1P_1P51_5" localSheetId="1">#REF!</definedName>
    <definedName name="ZAR_P1P_1P51_5" localSheetId="2">#REF!</definedName>
    <definedName name="ZAR_P1P_1P51_5" localSheetId="3">#REF!</definedName>
    <definedName name="ZAR_P1P_1P51_5">#REF!</definedName>
    <definedName name="ZAR_P1P_1P51_6" localSheetId="0">#REF!</definedName>
    <definedName name="ZAR_P1P_1P51_6" localSheetId="1">#REF!</definedName>
    <definedName name="ZAR_P1P_1P51_6" localSheetId="2">#REF!</definedName>
    <definedName name="ZAR_P1P_1P51_6" localSheetId="3">#REF!</definedName>
    <definedName name="ZAR_P1P_1P51_6">#REF!</definedName>
    <definedName name="ZAR_P1P_1P6_1_1" localSheetId="0">#REF!</definedName>
    <definedName name="ZAR_P1P_1P6_1_1" localSheetId="1">#REF!</definedName>
    <definedName name="ZAR_P1P_1P6_1_1" localSheetId="2">#REF!</definedName>
    <definedName name="ZAR_P1P_1P6_1_1" localSheetId="3">#REF!</definedName>
    <definedName name="ZAR_P1P_1P6_1_1">#REF!</definedName>
    <definedName name="ZAR_P1P_1P6_1_2" localSheetId="0">#REF!</definedName>
    <definedName name="ZAR_P1P_1P6_1_2" localSheetId="1">#REF!</definedName>
    <definedName name="ZAR_P1P_1P6_1_2" localSheetId="2">#REF!</definedName>
    <definedName name="ZAR_P1P_1P6_1_2" localSheetId="3">#REF!</definedName>
    <definedName name="ZAR_P1P_1P6_1_2">#REF!</definedName>
    <definedName name="ZAR_P1P_1P6_1_3" localSheetId="0">#REF!</definedName>
    <definedName name="ZAR_P1P_1P6_1_3" localSheetId="1">#REF!</definedName>
    <definedName name="ZAR_P1P_1P6_1_3" localSheetId="2">#REF!</definedName>
    <definedName name="ZAR_P1P_1P6_1_3" localSheetId="3">#REF!</definedName>
    <definedName name="ZAR_P1P_1P6_1_3">#REF!</definedName>
    <definedName name="ZAR_P1P_1P6_1_4" localSheetId="0">#REF!</definedName>
    <definedName name="ZAR_P1P_1P6_1_4" localSheetId="1">#REF!</definedName>
    <definedName name="ZAR_P1P_1P6_1_4" localSheetId="2">#REF!</definedName>
    <definedName name="ZAR_P1P_1P6_1_4" localSheetId="3">#REF!</definedName>
    <definedName name="ZAR_P1P_1P6_1_4">#REF!</definedName>
    <definedName name="ZAR_P1P_1P6_1_5" localSheetId="0">#REF!</definedName>
    <definedName name="ZAR_P1P_1P6_1_5" localSheetId="1">#REF!</definedName>
    <definedName name="ZAR_P1P_1P6_1_5" localSheetId="2">#REF!</definedName>
    <definedName name="ZAR_P1P_1P6_1_5" localSheetId="3">#REF!</definedName>
    <definedName name="ZAR_P1P_1P6_1_5">#REF!</definedName>
    <definedName name="ZAR_P1P_1P6_1_6" localSheetId="0">#REF!</definedName>
    <definedName name="ZAR_P1P_1P6_1_6" localSheetId="1">#REF!</definedName>
    <definedName name="ZAR_P1P_1P6_1_6" localSheetId="2">#REF!</definedName>
    <definedName name="ZAR_P1P_1P6_1_6" localSheetId="3">#REF!</definedName>
    <definedName name="ZAR_P1P_1P6_1_6">#REF!</definedName>
    <definedName name="ZAR_P1P_1P6_2_1" localSheetId="0">#REF!</definedName>
    <definedName name="ZAR_P1P_1P6_2_1" localSheetId="1">#REF!</definedName>
    <definedName name="ZAR_P1P_1P6_2_1" localSheetId="2">#REF!</definedName>
    <definedName name="ZAR_P1P_1P6_2_1" localSheetId="3">#REF!</definedName>
    <definedName name="ZAR_P1P_1P6_2_1">#REF!</definedName>
    <definedName name="ZAR_P1P_1P6_2_2" localSheetId="0">#REF!</definedName>
    <definedName name="ZAR_P1P_1P6_2_2" localSheetId="1">#REF!</definedName>
    <definedName name="ZAR_P1P_1P6_2_2" localSheetId="2">#REF!</definedName>
    <definedName name="ZAR_P1P_1P6_2_2" localSheetId="3">#REF!</definedName>
    <definedName name="ZAR_P1P_1P6_2_2">#REF!</definedName>
    <definedName name="ZAR_P1P_1P6_2_3" localSheetId="0">#REF!</definedName>
    <definedName name="ZAR_P1P_1P6_2_3" localSheetId="1">#REF!</definedName>
    <definedName name="ZAR_P1P_1P6_2_3" localSheetId="2">#REF!</definedName>
    <definedName name="ZAR_P1P_1P6_2_3" localSheetId="3">#REF!</definedName>
    <definedName name="ZAR_P1P_1P6_2_3">#REF!</definedName>
    <definedName name="ZAR_P1P_1P6_2_4" localSheetId="0">#REF!</definedName>
    <definedName name="ZAR_P1P_1P6_2_4" localSheetId="1">#REF!</definedName>
    <definedName name="ZAR_P1P_1P6_2_4" localSheetId="2">#REF!</definedName>
    <definedName name="ZAR_P1P_1P6_2_4" localSheetId="3">#REF!</definedName>
    <definedName name="ZAR_P1P_1P6_2_4">#REF!</definedName>
    <definedName name="ZAR_P1P_1P6_2_5" localSheetId="0">#REF!</definedName>
    <definedName name="ZAR_P1P_1P6_2_5" localSheetId="1">#REF!</definedName>
    <definedName name="ZAR_P1P_1P6_2_5" localSheetId="2">#REF!</definedName>
    <definedName name="ZAR_P1P_1P6_2_5" localSheetId="3">#REF!</definedName>
    <definedName name="ZAR_P1P_1P6_2_5">#REF!</definedName>
    <definedName name="ZAR_P1P_1P6_2_6" localSheetId="0">#REF!</definedName>
    <definedName name="ZAR_P1P_1P6_2_6" localSheetId="1">#REF!</definedName>
    <definedName name="ZAR_P1P_1P6_2_6" localSheetId="2">#REF!</definedName>
    <definedName name="ZAR_P1P_1P6_2_6" localSheetId="3">#REF!</definedName>
    <definedName name="ZAR_P1P_1P6_2_6">#REF!</definedName>
    <definedName name="ZAR_P1P_1P6_3_1" localSheetId="0">#REF!</definedName>
    <definedName name="ZAR_P1P_1P6_3_1" localSheetId="1">#REF!</definedName>
    <definedName name="ZAR_P1P_1P6_3_1" localSheetId="2">#REF!</definedName>
    <definedName name="ZAR_P1P_1P6_3_1" localSheetId="3">#REF!</definedName>
    <definedName name="ZAR_P1P_1P6_3_1">#REF!</definedName>
    <definedName name="ZAR_P1P_1P6_3_2" localSheetId="0">#REF!</definedName>
    <definedName name="ZAR_P1P_1P6_3_2" localSheetId="1">#REF!</definedName>
    <definedName name="ZAR_P1P_1P6_3_2" localSheetId="2">#REF!</definedName>
    <definedName name="ZAR_P1P_1P6_3_2" localSheetId="3">#REF!</definedName>
    <definedName name="ZAR_P1P_1P6_3_2">#REF!</definedName>
    <definedName name="ZAR_P1P_1P6_3_3" localSheetId="0">#REF!</definedName>
    <definedName name="ZAR_P1P_1P6_3_3" localSheetId="1">#REF!</definedName>
    <definedName name="ZAR_P1P_1P6_3_3" localSheetId="2">#REF!</definedName>
    <definedName name="ZAR_P1P_1P6_3_3" localSheetId="3">#REF!</definedName>
    <definedName name="ZAR_P1P_1P6_3_3">#REF!</definedName>
    <definedName name="ZAR_P1P_1P6_3_4" localSheetId="0">#REF!</definedName>
    <definedName name="ZAR_P1P_1P6_3_4" localSheetId="1">#REF!</definedName>
    <definedName name="ZAR_P1P_1P6_3_4" localSheetId="2">#REF!</definedName>
    <definedName name="ZAR_P1P_1P6_3_4" localSheetId="3">#REF!</definedName>
    <definedName name="ZAR_P1P_1P6_3_4">#REF!</definedName>
    <definedName name="ZAR_P1P_1P6_3_5" localSheetId="0">#REF!</definedName>
    <definedName name="ZAR_P1P_1P6_3_5" localSheetId="1">#REF!</definedName>
    <definedName name="ZAR_P1P_1P6_3_5" localSheetId="2">#REF!</definedName>
    <definedName name="ZAR_P1P_1P6_3_5" localSheetId="3">#REF!</definedName>
    <definedName name="ZAR_P1P_1P6_3_5">#REF!</definedName>
    <definedName name="ZAR_P1P_1P6_3_6" localSheetId="0">#REF!</definedName>
    <definedName name="ZAR_P1P_1P6_3_6" localSheetId="1">#REF!</definedName>
    <definedName name="ZAR_P1P_1P6_3_6" localSheetId="2">#REF!</definedName>
    <definedName name="ZAR_P1P_1P6_3_6" localSheetId="3">#REF!</definedName>
    <definedName name="ZAR_P1P_1P6_3_6">#REF!</definedName>
    <definedName name="ZAR_P1P_1P7_1_1" localSheetId="0">#REF!</definedName>
    <definedName name="ZAR_P1P_1P7_1_1" localSheetId="1">#REF!</definedName>
    <definedName name="ZAR_P1P_1P7_1_1" localSheetId="2">#REF!</definedName>
    <definedName name="ZAR_P1P_1P7_1_1" localSheetId="3">#REF!</definedName>
    <definedName name="ZAR_P1P_1P7_1_1">#REF!</definedName>
    <definedName name="ZAR_P1P_1P7_1_2" localSheetId="0">#REF!</definedName>
    <definedName name="ZAR_P1P_1P7_1_2" localSheetId="1">#REF!</definedName>
    <definedName name="ZAR_P1P_1P7_1_2" localSheetId="2">#REF!</definedName>
    <definedName name="ZAR_P1P_1P7_1_2" localSheetId="3">#REF!</definedName>
    <definedName name="ZAR_P1P_1P7_1_2">#REF!</definedName>
    <definedName name="ZAR_P1P_1P7_1_3" localSheetId="0">#REF!</definedName>
    <definedName name="ZAR_P1P_1P7_1_3" localSheetId="1">#REF!</definedName>
    <definedName name="ZAR_P1P_1P7_1_3" localSheetId="2">#REF!</definedName>
    <definedName name="ZAR_P1P_1P7_1_3" localSheetId="3">#REF!</definedName>
    <definedName name="ZAR_P1P_1P7_1_3">#REF!</definedName>
    <definedName name="ZAR_P1P_1P7_1_4" localSheetId="0">#REF!</definedName>
    <definedName name="ZAR_P1P_1P7_1_4" localSheetId="1">#REF!</definedName>
    <definedName name="ZAR_P1P_1P7_1_4" localSheetId="2">#REF!</definedName>
    <definedName name="ZAR_P1P_1P7_1_4" localSheetId="3">#REF!</definedName>
    <definedName name="ZAR_P1P_1P7_1_4">#REF!</definedName>
    <definedName name="ZAR_P1P_1P7_1_5" localSheetId="0">#REF!</definedName>
    <definedName name="ZAR_P1P_1P7_1_5" localSheetId="1">#REF!</definedName>
    <definedName name="ZAR_P1P_1P7_1_5" localSheetId="2">#REF!</definedName>
    <definedName name="ZAR_P1P_1P7_1_5" localSheetId="3">#REF!</definedName>
    <definedName name="ZAR_P1P_1P7_1_5">#REF!</definedName>
    <definedName name="ZAR_P1P_1P7_1_6" localSheetId="0">#REF!</definedName>
    <definedName name="ZAR_P1P_1P7_1_6" localSheetId="1">#REF!</definedName>
    <definedName name="ZAR_P1P_1P7_1_6" localSheetId="2">#REF!</definedName>
    <definedName name="ZAR_P1P_1P7_1_6" localSheetId="3">#REF!</definedName>
    <definedName name="ZAR_P1P_1P7_1_6">#REF!</definedName>
    <definedName name="ZAR_P1P_1P7_2_1" localSheetId="0">#REF!</definedName>
    <definedName name="ZAR_P1P_1P7_2_1" localSheetId="1">#REF!</definedName>
    <definedName name="ZAR_P1P_1P7_2_1" localSheetId="2">#REF!</definedName>
    <definedName name="ZAR_P1P_1P7_2_1" localSheetId="3">#REF!</definedName>
    <definedName name="ZAR_P1P_1P7_2_1">#REF!</definedName>
    <definedName name="ZAR_P1P_1P7_2_2" localSheetId="0">#REF!</definedName>
    <definedName name="ZAR_P1P_1P7_2_2" localSheetId="1">#REF!</definedName>
    <definedName name="ZAR_P1P_1P7_2_2" localSheetId="2">#REF!</definedName>
    <definedName name="ZAR_P1P_1P7_2_2" localSheetId="3">#REF!</definedName>
    <definedName name="ZAR_P1P_1P7_2_2">#REF!</definedName>
    <definedName name="ZAR_P1P_1P7_2_3" localSheetId="0">#REF!</definedName>
    <definedName name="ZAR_P1P_1P7_2_3" localSheetId="1">#REF!</definedName>
    <definedName name="ZAR_P1P_1P7_2_3" localSheetId="2">#REF!</definedName>
    <definedName name="ZAR_P1P_1P7_2_3" localSheetId="3">#REF!</definedName>
    <definedName name="ZAR_P1P_1P7_2_3">#REF!</definedName>
    <definedName name="ZAR_P1P_1P7_2_4" localSheetId="0">#REF!</definedName>
    <definedName name="ZAR_P1P_1P7_2_4" localSheetId="1">#REF!</definedName>
    <definedName name="ZAR_P1P_1P7_2_4" localSheetId="2">#REF!</definedName>
    <definedName name="ZAR_P1P_1P7_2_4" localSheetId="3">#REF!</definedName>
    <definedName name="ZAR_P1P_1P7_2_4">#REF!</definedName>
    <definedName name="ZAR_P1P_1P7_2_5" localSheetId="0">#REF!</definedName>
    <definedName name="ZAR_P1P_1P7_2_5" localSheetId="1">#REF!</definedName>
    <definedName name="ZAR_P1P_1P7_2_5" localSheetId="2">#REF!</definedName>
    <definedName name="ZAR_P1P_1P7_2_5" localSheetId="3">#REF!</definedName>
    <definedName name="ZAR_P1P_1P7_2_5">#REF!</definedName>
    <definedName name="ZAR_P1P_1P7_2_6" localSheetId="0">#REF!</definedName>
    <definedName name="ZAR_P1P_1P7_2_6" localSheetId="1">#REF!</definedName>
    <definedName name="ZAR_P1P_1P7_2_6" localSheetId="2">#REF!</definedName>
    <definedName name="ZAR_P1P_1P7_2_6" localSheetId="3">#REF!</definedName>
    <definedName name="ZAR_P1P_1P7_2_6">#REF!</definedName>
    <definedName name="ZAR_P1P_1P8_1" localSheetId="0">#REF!</definedName>
    <definedName name="ZAR_P1P_1P8_1" localSheetId="1">#REF!</definedName>
    <definedName name="ZAR_P1P_1P8_1" localSheetId="2">#REF!</definedName>
    <definedName name="ZAR_P1P_1P8_1" localSheetId="3">#REF!</definedName>
    <definedName name="ZAR_P1P_1P8_1">#REF!</definedName>
    <definedName name="ZAR_P1P_1P8_2" localSheetId="0">#REF!</definedName>
    <definedName name="ZAR_P1P_1P8_2" localSheetId="1">#REF!</definedName>
    <definedName name="ZAR_P1P_1P8_2" localSheetId="2">#REF!</definedName>
    <definedName name="ZAR_P1P_1P8_2" localSheetId="3">#REF!</definedName>
    <definedName name="ZAR_P1P_1P8_2">#REF!</definedName>
    <definedName name="ZAR_P1P_1P8_3" localSheetId="0">#REF!</definedName>
    <definedName name="ZAR_P1P_1P8_3" localSheetId="1">#REF!</definedName>
    <definedName name="ZAR_P1P_1P8_3" localSheetId="2">#REF!</definedName>
    <definedName name="ZAR_P1P_1P8_3" localSheetId="3">#REF!</definedName>
    <definedName name="ZAR_P1P_1P8_3">#REF!</definedName>
    <definedName name="ZAR_P1P_1P8_4" localSheetId="0">#REF!</definedName>
    <definedName name="ZAR_P1P_1P8_4" localSheetId="1">#REF!</definedName>
    <definedName name="ZAR_P1P_1P8_4" localSheetId="2">#REF!</definedName>
    <definedName name="ZAR_P1P_1P8_4" localSheetId="3">#REF!</definedName>
    <definedName name="ZAR_P1P_1P8_4">#REF!</definedName>
    <definedName name="ZAR_P1P_1P8_5" localSheetId="0">#REF!</definedName>
    <definedName name="ZAR_P1P_1P8_5" localSheetId="1">#REF!</definedName>
    <definedName name="ZAR_P1P_1P8_5" localSheetId="2">#REF!</definedName>
    <definedName name="ZAR_P1P_1P8_5" localSheetId="3">#REF!</definedName>
    <definedName name="ZAR_P1P_1P8_5">#REF!</definedName>
    <definedName name="ZAR_P1P_1P8_6" localSheetId="0">#REF!</definedName>
    <definedName name="ZAR_P1P_1P8_6" localSheetId="1">#REF!</definedName>
    <definedName name="ZAR_P1P_1P8_6" localSheetId="2">#REF!</definedName>
    <definedName name="ZAR_P1P_1P8_6" localSheetId="3">#REF!</definedName>
    <definedName name="ZAR_P1P_1P8_6">#REF!</definedName>
    <definedName name="ZAR_P1P_1P9_1_1" localSheetId="0">#REF!</definedName>
    <definedName name="ZAR_P1P_1P9_1_1" localSheetId="1">#REF!</definedName>
    <definedName name="ZAR_P1P_1P9_1_1" localSheetId="2">#REF!</definedName>
    <definedName name="ZAR_P1P_1P9_1_1" localSheetId="3">#REF!</definedName>
    <definedName name="ZAR_P1P_1P9_1_1">#REF!</definedName>
    <definedName name="ZAR_P1P_1P9_1_2" localSheetId="0">#REF!</definedName>
    <definedName name="ZAR_P1P_1P9_1_2" localSheetId="1">#REF!</definedName>
    <definedName name="ZAR_P1P_1P9_1_2" localSheetId="2">#REF!</definedName>
    <definedName name="ZAR_P1P_1P9_1_2" localSheetId="3">#REF!</definedName>
    <definedName name="ZAR_P1P_1P9_1_2">#REF!</definedName>
    <definedName name="ZAR_P1P_1P9_1_3" localSheetId="0">#REF!</definedName>
    <definedName name="ZAR_P1P_1P9_1_3" localSheetId="1">#REF!</definedName>
    <definedName name="ZAR_P1P_1P9_1_3" localSheetId="2">#REF!</definedName>
    <definedName name="ZAR_P1P_1P9_1_3" localSheetId="3">#REF!</definedName>
    <definedName name="ZAR_P1P_1P9_1_3">#REF!</definedName>
    <definedName name="ZAR_P1P_1P9_1_4" localSheetId="0">#REF!</definedName>
    <definedName name="ZAR_P1P_1P9_1_4" localSheetId="1">#REF!</definedName>
    <definedName name="ZAR_P1P_1P9_1_4" localSheetId="2">#REF!</definedName>
    <definedName name="ZAR_P1P_1P9_1_4" localSheetId="3">#REF!</definedName>
    <definedName name="ZAR_P1P_1P9_1_4">#REF!</definedName>
    <definedName name="ZAR_P1P_1P9_1_5" localSheetId="0">#REF!</definedName>
    <definedName name="ZAR_P1P_1P9_1_5" localSheetId="1">#REF!</definedName>
    <definedName name="ZAR_P1P_1P9_1_5" localSheetId="2">#REF!</definedName>
    <definedName name="ZAR_P1P_1P9_1_5" localSheetId="3">#REF!</definedName>
    <definedName name="ZAR_P1P_1P9_1_5">#REF!</definedName>
    <definedName name="ZAR_P1P_1P9_1_6" localSheetId="0">#REF!</definedName>
    <definedName name="ZAR_P1P_1P9_1_6" localSheetId="1">#REF!</definedName>
    <definedName name="ZAR_P1P_1P9_1_6" localSheetId="2">#REF!</definedName>
    <definedName name="ZAR_P1P_1P9_1_6" localSheetId="3">#REF!</definedName>
    <definedName name="ZAR_P1P_1P9_1_6">#REF!</definedName>
    <definedName name="ZAR_P1P_1P9_2_1" localSheetId="0">#REF!</definedName>
    <definedName name="ZAR_P1P_1P9_2_1" localSheetId="1">#REF!</definedName>
    <definedName name="ZAR_P1P_1P9_2_1" localSheetId="2">#REF!</definedName>
    <definedName name="ZAR_P1P_1P9_2_1" localSheetId="3">#REF!</definedName>
    <definedName name="ZAR_P1P_1P9_2_1">#REF!</definedName>
    <definedName name="ZAR_P1P_1P9_2_2" localSheetId="0">#REF!</definedName>
    <definedName name="ZAR_P1P_1P9_2_2" localSheetId="1">#REF!</definedName>
    <definedName name="ZAR_P1P_1P9_2_2" localSheetId="2">#REF!</definedName>
    <definedName name="ZAR_P1P_1P9_2_2" localSheetId="3">#REF!</definedName>
    <definedName name="ZAR_P1P_1P9_2_2">#REF!</definedName>
    <definedName name="ZAR_P1P_1P9_2_3" localSheetId="0">#REF!</definedName>
    <definedName name="ZAR_P1P_1P9_2_3" localSheetId="1">#REF!</definedName>
    <definedName name="ZAR_P1P_1P9_2_3" localSheetId="2">#REF!</definedName>
    <definedName name="ZAR_P1P_1P9_2_3" localSheetId="3">#REF!</definedName>
    <definedName name="ZAR_P1P_1P9_2_3">#REF!</definedName>
    <definedName name="ZAR_P1P_1P9_2_4" localSheetId="0">#REF!</definedName>
    <definedName name="ZAR_P1P_1P9_2_4" localSheetId="1">#REF!</definedName>
    <definedName name="ZAR_P1P_1P9_2_4" localSheetId="2">#REF!</definedName>
    <definedName name="ZAR_P1P_1P9_2_4" localSheetId="3">#REF!</definedName>
    <definedName name="ZAR_P1P_1P9_2_4">#REF!</definedName>
    <definedName name="ZAR_P1P_1P9_2_5" localSheetId="0">#REF!</definedName>
    <definedName name="ZAR_P1P_1P9_2_5" localSheetId="1">#REF!</definedName>
    <definedName name="ZAR_P1P_1P9_2_5" localSheetId="2">#REF!</definedName>
    <definedName name="ZAR_P1P_1P9_2_5" localSheetId="3">#REF!</definedName>
    <definedName name="ZAR_P1P_1P9_2_5">#REF!</definedName>
    <definedName name="ZAR_P1P_1P9_2_6" localSheetId="0">#REF!</definedName>
    <definedName name="ZAR_P1P_1P9_2_6" localSheetId="1">#REF!</definedName>
    <definedName name="ZAR_P1P_1P9_2_6" localSheetId="2">#REF!</definedName>
    <definedName name="ZAR_P1P_1P9_2_6" localSheetId="3">#REF!</definedName>
    <definedName name="ZAR_P1P_1P9_2_6">#REF!</definedName>
    <definedName name="ZAR_P2A_2A1_1_1" localSheetId="0">#REF!</definedName>
    <definedName name="ZAR_P2A_2A1_1_1" localSheetId="1">#REF!</definedName>
    <definedName name="ZAR_P2A_2A1_1_1" localSheetId="2">#REF!</definedName>
    <definedName name="ZAR_P2A_2A1_1_1" localSheetId="3">#REF!</definedName>
    <definedName name="ZAR_P2A_2A1_1_1">#REF!</definedName>
    <definedName name="ZAR_P2A_2A1_1_2" localSheetId="0">#REF!</definedName>
    <definedName name="ZAR_P2A_2A1_1_2" localSheetId="1">#REF!</definedName>
    <definedName name="ZAR_P2A_2A1_1_2" localSheetId="2">#REF!</definedName>
    <definedName name="ZAR_P2A_2A1_1_2" localSheetId="3">#REF!</definedName>
    <definedName name="ZAR_P2A_2A1_1_2">#REF!</definedName>
    <definedName name="ZAR_P2A_2A1_2_1" localSheetId="0">#REF!</definedName>
    <definedName name="ZAR_P2A_2A1_2_1" localSheetId="1">#REF!</definedName>
    <definedName name="ZAR_P2A_2A1_2_1" localSheetId="2">#REF!</definedName>
    <definedName name="ZAR_P2A_2A1_2_1" localSheetId="3">#REF!</definedName>
    <definedName name="ZAR_P2A_2A1_2_1">#REF!</definedName>
    <definedName name="ZAR_P2A_2A1_2_2" localSheetId="0">#REF!</definedName>
    <definedName name="ZAR_P2A_2A1_2_2" localSheetId="1">#REF!</definedName>
    <definedName name="ZAR_P2A_2A1_2_2" localSheetId="2">#REF!</definedName>
    <definedName name="ZAR_P2A_2A1_2_2" localSheetId="3">#REF!</definedName>
    <definedName name="ZAR_P2A_2A1_2_2">#REF!</definedName>
    <definedName name="ZAR_P2A_2A10_1" localSheetId="0">#REF!</definedName>
    <definedName name="ZAR_P2A_2A10_1" localSheetId="1">#REF!</definedName>
    <definedName name="ZAR_P2A_2A10_1" localSheetId="2">#REF!</definedName>
    <definedName name="ZAR_P2A_2A10_1" localSheetId="3">#REF!</definedName>
    <definedName name="ZAR_P2A_2A10_1">#REF!</definedName>
    <definedName name="ZAR_P2A_2A10_1_1" localSheetId="0">#REF!</definedName>
    <definedName name="ZAR_P2A_2A10_1_1" localSheetId="1">#REF!</definedName>
    <definedName name="ZAR_P2A_2A10_1_1" localSheetId="2">#REF!</definedName>
    <definedName name="ZAR_P2A_2A10_1_1" localSheetId="3">#REF!</definedName>
    <definedName name="ZAR_P2A_2A10_1_1">#REF!</definedName>
    <definedName name="ZAR_P2A_2A10_1_2" localSheetId="0">#REF!</definedName>
    <definedName name="ZAR_P2A_2A10_1_2" localSheetId="1">#REF!</definedName>
    <definedName name="ZAR_P2A_2A10_1_2" localSheetId="2">#REF!</definedName>
    <definedName name="ZAR_P2A_2A10_1_2" localSheetId="3">#REF!</definedName>
    <definedName name="ZAR_P2A_2A10_1_2">#REF!</definedName>
    <definedName name="ZAR_P2A_2A10_2" localSheetId="0">#REF!</definedName>
    <definedName name="ZAR_P2A_2A10_2" localSheetId="1">#REF!</definedName>
    <definedName name="ZAR_P2A_2A10_2" localSheetId="2">#REF!</definedName>
    <definedName name="ZAR_P2A_2A10_2" localSheetId="3">#REF!</definedName>
    <definedName name="ZAR_P2A_2A10_2">#REF!</definedName>
    <definedName name="ZAR_P2A_2A10_2_1" localSheetId="0">#REF!</definedName>
    <definedName name="ZAR_P2A_2A10_2_1" localSheetId="1">#REF!</definedName>
    <definedName name="ZAR_P2A_2A10_2_1" localSheetId="2">#REF!</definedName>
    <definedName name="ZAR_P2A_2A10_2_1" localSheetId="3">#REF!</definedName>
    <definedName name="ZAR_P2A_2A10_2_1">#REF!</definedName>
    <definedName name="ZAR_P2A_2A10_2_2" localSheetId="0">#REF!</definedName>
    <definedName name="ZAR_P2A_2A10_2_2" localSheetId="1">#REF!</definedName>
    <definedName name="ZAR_P2A_2A10_2_2" localSheetId="2">#REF!</definedName>
    <definedName name="ZAR_P2A_2A10_2_2" localSheetId="3">#REF!</definedName>
    <definedName name="ZAR_P2A_2A10_2_2">#REF!</definedName>
    <definedName name="ZAR_P2A_2A2_1_1" localSheetId="0">#REF!</definedName>
    <definedName name="ZAR_P2A_2A2_1_1" localSheetId="1">#REF!</definedName>
    <definedName name="ZAR_P2A_2A2_1_1" localSheetId="2">#REF!</definedName>
    <definedName name="ZAR_P2A_2A2_1_1" localSheetId="3">#REF!</definedName>
    <definedName name="ZAR_P2A_2A2_1_1">#REF!</definedName>
    <definedName name="ZAR_P2A_2A2_1_2" localSheetId="0">#REF!</definedName>
    <definedName name="ZAR_P2A_2A2_1_2" localSheetId="1">#REF!</definedName>
    <definedName name="ZAR_P2A_2A2_1_2" localSheetId="2">#REF!</definedName>
    <definedName name="ZAR_P2A_2A2_1_2" localSheetId="3">#REF!</definedName>
    <definedName name="ZAR_P2A_2A2_1_2">#REF!</definedName>
    <definedName name="ZAR_P2A_2A2_2_1" localSheetId="0">#REF!</definedName>
    <definedName name="ZAR_P2A_2A2_2_1" localSheetId="1">#REF!</definedName>
    <definedName name="ZAR_P2A_2A2_2_1" localSheetId="2">#REF!</definedName>
    <definedName name="ZAR_P2A_2A2_2_1" localSheetId="3">#REF!</definedName>
    <definedName name="ZAR_P2A_2A2_2_1">#REF!</definedName>
    <definedName name="ZAR_P2A_2A2_2_2" localSheetId="0">#REF!</definedName>
    <definedName name="ZAR_P2A_2A2_2_2" localSheetId="1">#REF!</definedName>
    <definedName name="ZAR_P2A_2A2_2_2" localSheetId="2">#REF!</definedName>
    <definedName name="ZAR_P2A_2A2_2_2" localSheetId="3">#REF!</definedName>
    <definedName name="ZAR_P2A_2A2_2_2">#REF!</definedName>
    <definedName name="ZAR_P2A_2A3_1_1" localSheetId="0">#REF!</definedName>
    <definedName name="ZAR_P2A_2A3_1_1" localSheetId="1">#REF!</definedName>
    <definedName name="ZAR_P2A_2A3_1_1" localSheetId="2">#REF!</definedName>
    <definedName name="ZAR_P2A_2A3_1_1" localSheetId="3">#REF!</definedName>
    <definedName name="ZAR_P2A_2A3_1_1">#REF!</definedName>
    <definedName name="ZAR_P2A_2A3_1_2" localSheetId="0">#REF!</definedName>
    <definedName name="ZAR_P2A_2A3_1_2" localSheetId="1">#REF!</definedName>
    <definedName name="ZAR_P2A_2A3_1_2" localSheetId="2">#REF!</definedName>
    <definedName name="ZAR_P2A_2A3_1_2" localSheetId="3">#REF!</definedName>
    <definedName name="ZAR_P2A_2A3_1_2">#REF!</definedName>
    <definedName name="ZAR_P2A_2A3_2_1" localSheetId="0">#REF!</definedName>
    <definedName name="ZAR_P2A_2A3_2_1" localSheetId="1">#REF!</definedName>
    <definedName name="ZAR_P2A_2A3_2_1" localSheetId="2">#REF!</definedName>
    <definedName name="ZAR_P2A_2A3_2_1" localSheetId="3">#REF!</definedName>
    <definedName name="ZAR_P2A_2A3_2_1">#REF!</definedName>
    <definedName name="ZAR_P2A_2A3_2_2" localSheetId="0">#REF!</definedName>
    <definedName name="ZAR_P2A_2A3_2_2" localSheetId="1">#REF!</definedName>
    <definedName name="ZAR_P2A_2A3_2_2" localSheetId="2">#REF!</definedName>
    <definedName name="ZAR_P2A_2A3_2_2" localSheetId="3">#REF!</definedName>
    <definedName name="ZAR_P2A_2A3_2_2">#REF!</definedName>
    <definedName name="ZAR_P2A_2A3_3_1" localSheetId="0">#REF!</definedName>
    <definedName name="ZAR_P2A_2A3_3_1" localSheetId="1">#REF!</definedName>
    <definedName name="ZAR_P2A_2A3_3_1" localSheetId="2">#REF!</definedName>
    <definedName name="ZAR_P2A_2A3_3_1" localSheetId="3">#REF!</definedName>
    <definedName name="ZAR_P2A_2A3_3_1">#REF!</definedName>
    <definedName name="ZAR_P2A_2A3_3_2" localSheetId="0">#REF!</definedName>
    <definedName name="ZAR_P2A_2A3_3_2" localSheetId="1">#REF!</definedName>
    <definedName name="ZAR_P2A_2A3_3_2" localSheetId="2">#REF!</definedName>
    <definedName name="ZAR_P2A_2A3_3_2" localSheetId="3">#REF!</definedName>
    <definedName name="ZAR_P2A_2A3_3_2">#REF!</definedName>
    <definedName name="ZAR_P2A_2A4_1_1" localSheetId="0">#REF!</definedName>
    <definedName name="ZAR_P2A_2A4_1_1" localSheetId="1">#REF!</definedName>
    <definedName name="ZAR_P2A_2A4_1_1" localSheetId="2">#REF!</definedName>
    <definedName name="ZAR_P2A_2A4_1_1" localSheetId="3">#REF!</definedName>
    <definedName name="ZAR_P2A_2A4_1_1">#REF!</definedName>
    <definedName name="ZAR_P2A_2A4_1_2" localSheetId="0">#REF!</definedName>
    <definedName name="ZAR_P2A_2A4_1_2" localSheetId="1">#REF!</definedName>
    <definedName name="ZAR_P2A_2A4_1_2" localSheetId="2">#REF!</definedName>
    <definedName name="ZAR_P2A_2A4_1_2" localSheetId="3">#REF!</definedName>
    <definedName name="ZAR_P2A_2A4_1_2">#REF!</definedName>
    <definedName name="ZAR_P2A_2A4_2_1" localSheetId="0">#REF!</definedName>
    <definedName name="ZAR_P2A_2A4_2_1" localSheetId="1">#REF!</definedName>
    <definedName name="ZAR_P2A_2A4_2_1" localSheetId="2">#REF!</definedName>
    <definedName name="ZAR_P2A_2A4_2_1" localSheetId="3">#REF!</definedName>
    <definedName name="ZAR_P2A_2A4_2_1">#REF!</definedName>
    <definedName name="ZAR_P2A_2A4_2_2" localSheetId="0">#REF!</definedName>
    <definedName name="ZAR_P2A_2A4_2_2" localSheetId="1">#REF!</definedName>
    <definedName name="ZAR_P2A_2A4_2_2" localSheetId="2">#REF!</definedName>
    <definedName name="ZAR_P2A_2A4_2_2" localSheetId="3">#REF!</definedName>
    <definedName name="ZAR_P2A_2A4_2_2">#REF!</definedName>
    <definedName name="ZAR_P2P_2P1_1_1" localSheetId="0">#REF!</definedName>
    <definedName name="ZAR_P2P_2P1_1_1" localSheetId="1">#REF!</definedName>
    <definedName name="ZAR_P2P_2P1_1_1" localSheetId="2">#REF!</definedName>
    <definedName name="ZAR_P2P_2P1_1_1" localSheetId="3">#REF!</definedName>
    <definedName name="ZAR_P2P_2P1_1_1">#REF!</definedName>
    <definedName name="ZAR_P2P_2P1_1_2" localSheetId="0">#REF!</definedName>
    <definedName name="ZAR_P2P_2P1_1_2" localSheetId="1">#REF!</definedName>
    <definedName name="ZAR_P2P_2P1_1_2" localSheetId="2">#REF!</definedName>
    <definedName name="ZAR_P2P_2P1_1_2" localSheetId="3">#REF!</definedName>
    <definedName name="ZAR_P2P_2P1_1_2">#REF!</definedName>
    <definedName name="ZAR_P2P_2P1_2_1" localSheetId="0">#REF!</definedName>
    <definedName name="ZAR_P2P_2P1_2_1" localSheetId="1">#REF!</definedName>
    <definedName name="ZAR_P2P_2P1_2_1" localSheetId="2">#REF!</definedName>
    <definedName name="ZAR_P2P_2P1_2_1" localSheetId="3">#REF!</definedName>
    <definedName name="ZAR_P2P_2P1_2_1">#REF!</definedName>
    <definedName name="ZAR_P2P_2P1_2_2" localSheetId="0">#REF!</definedName>
    <definedName name="ZAR_P2P_2P1_2_2" localSheetId="1">#REF!</definedName>
    <definedName name="ZAR_P2P_2P1_2_2" localSheetId="2">#REF!</definedName>
    <definedName name="ZAR_P2P_2P1_2_2" localSheetId="3">#REF!</definedName>
    <definedName name="ZAR_P2P_2P1_2_2">#REF!</definedName>
    <definedName name="ZAR_P2P_2P10_1_1" localSheetId="0">#REF!</definedName>
    <definedName name="ZAR_P2P_2P10_1_1" localSheetId="1">#REF!</definedName>
    <definedName name="ZAR_P2P_2P10_1_1" localSheetId="2">#REF!</definedName>
    <definedName name="ZAR_P2P_2P10_1_1" localSheetId="3">#REF!</definedName>
    <definedName name="ZAR_P2P_2P10_1_1">#REF!</definedName>
    <definedName name="ZAR_P2P_2P10_1_2" localSheetId="0">#REF!</definedName>
    <definedName name="ZAR_P2P_2P10_1_2" localSheetId="1">#REF!</definedName>
    <definedName name="ZAR_P2P_2P10_1_2" localSheetId="2">#REF!</definedName>
    <definedName name="ZAR_P2P_2P10_1_2" localSheetId="3">#REF!</definedName>
    <definedName name="ZAR_P2P_2P10_1_2">#REF!</definedName>
    <definedName name="ZAR_P2P_2P10_2_1" localSheetId="0">#REF!</definedName>
    <definedName name="ZAR_P2P_2P10_2_1" localSheetId="1">#REF!</definedName>
    <definedName name="ZAR_P2P_2P10_2_1" localSheetId="2">#REF!</definedName>
    <definedName name="ZAR_P2P_2P10_2_1" localSheetId="3">#REF!</definedName>
    <definedName name="ZAR_P2P_2P10_2_1">#REF!</definedName>
    <definedName name="ZAR_P2P_2P10_2_2" localSheetId="0">#REF!</definedName>
    <definedName name="ZAR_P2P_2P10_2_2" localSheetId="1">#REF!</definedName>
    <definedName name="ZAR_P2P_2P10_2_2" localSheetId="2">#REF!</definedName>
    <definedName name="ZAR_P2P_2P10_2_2" localSheetId="3">#REF!</definedName>
    <definedName name="ZAR_P2P_2P10_2_2">#REF!</definedName>
    <definedName name="ZAR_P2P_2P2_1_1" localSheetId="0">#REF!</definedName>
    <definedName name="ZAR_P2P_2P2_1_1" localSheetId="1">#REF!</definedName>
    <definedName name="ZAR_P2P_2P2_1_1" localSheetId="2">#REF!</definedName>
    <definedName name="ZAR_P2P_2P2_1_1" localSheetId="3">#REF!</definedName>
    <definedName name="ZAR_P2P_2P2_1_1">#REF!</definedName>
    <definedName name="ZAR_P2P_2P2_1_2" localSheetId="0">#REF!</definedName>
    <definedName name="ZAR_P2P_2P2_1_2" localSheetId="1">#REF!</definedName>
    <definedName name="ZAR_P2P_2P2_1_2" localSheetId="2">#REF!</definedName>
    <definedName name="ZAR_P2P_2P2_1_2" localSheetId="3">#REF!</definedName>
    <definedName name="ZAR_P2P_2P2_1_2">#REF!</definedName>
    <definedName name="ZAR_P2P_2P2_2_1" localSheetId="0">#REF!</definedName>
    <definedName name="ZAR_P2P_2P2_2_1" localSheetId="1">#REF!</definedName>
    <definedName name="ZAR_P2P_2P2_2_1" localSheetId="2">#REF!</definedName>
    <definedName name="ZAR_P2P_2P2_2_1" localSheetId="3">#REF!</definedName>
    <definedName name="ZAR_P2P_2P2_2_1">#REF!</definedName>
    <definedName name="ZAR_P2P_2P2_2_2" localSheetId="0">#REF!</definedName>
    <definedName name="ZAR_P2P_2P2_2_2" localSheetId="1">#REF!</definedName>
    <definedName name="ZAR_P2P_2P2_2_2" localSheetId="2">#REF!</definedName>
    <definedName name="ZAR_P2P_2P2_2_2" localSheetId="3">#REF!</definedName>
    <definedName name="ZAR_P2P_2P2_2_2">#REF!</definedName>
    <definedName name="ZAR_P2P_2P3_1_1" localSheetId="0">#REF!</definedName>
    <definedName name="ZAR_P2P_2P3_1_1" localSheetId="1">#REF!</definedName>
    <definedName name="ZAR_P2P_2P3_1_1" localSheetId="2">#REF!</definedName>
    <definedName name="ZAR_P2P_2P3_1_1" localSheetId="3">#REF!</definedName>
    <definedName name="ZAR_P2P_2P3_1_1">#REF!</definedName>
    <definedName name="ZAR_P2P_2P3_1_2" localSheetId="0">#REF!</definedName>
    <definedName name="ZAR_P2P_2P3_1_2" localSheetId="1">#REF!</definedName>
    <definedName name="ZAR_P2P_2P3_1_2" localSheetId="2">#REF!</definedName>
    <definedName name="ZAR_P2P_2P3_1_2" localSheetId="3">#REF!</definedName>
    <definedName name="ZAR_P2P_2P3_1_2">#REF!</definedName>
    <definedName name="ZAR_P2P_2P3_2_1" localSheetId="0">#REF!</definedName>
    <definedName name="ZAR_P2P_2P3_2_1" localSheetId="1">#REF!</definedName>
    <definedName name="ZAR_P2P_2P3_2_1" localSheetId="2">#REF!</definedName>
    <definedName name="ZAR_P2P_2P3_2_1" localSheetId="3">#REF!</definedName>
    <definedName name="ZAR_P2P_2P3_2_1">#REF!</definedName>
    <definedName name="ZAR_P2P_2P3_2_2" localSheetId="0">#REF!</definedName>
    <definedName name="ZAR_P2P_2P3_2_2" localSheetId="1">#REF!</definedName>
    <definedName name="ZAR_P2P_2P3_2_2" localSheetId="2">#REF!</definedName>
    <definedName name="ZAR_P2P_2P3_2_2" localSheetId="3">#REF!</definedName>
    <definedName name="ZAR_P2P_2P3_2_2">#REF!</definedName>
    <definedName name="ZAR_P2P_2P4_1_1" localSheetId="0">#REF!</definedName>
    <definedName name="ZAR_P2P_2P4_1_1" localSheetId="1">#REF!</definedName>
    <definedName name="ZAR_P2P_2P4_1_1" localSheetId="2">#REF!</definedName>
    <definedName name="ZAR_P2P_2P4_1_1" localSheetId="3">#REF!</definedName>
    <definedName name="ZAR_P2P_2P4_1_1">#REF!</definedName>
    <definedName name="ZAR_P2P_2P4_1_2" localSheetId="0">#REF!</definedName>
    <definedName name="ZAR_P2P_2P4_1_2" localSheetId="1">#REF!</definedName>
    <definedName name="ZAR_P2P_2P4_1_2" localSheetId="2">#REF!</definedName>
    <definedName name="ZAR_P2P_2P4_1_2" localSheetId="3">#REF!</definedName>
    <definedName name="ZAR_P2P_2P4_1_2">#REF!</definedName>
    <definedName name="ZAR_P2P_2P4_2_1" localSheetId="0">#REF!</definedName>
    <definedName name="ZAR_P2P_2P4_2_1" localSheetId="1">#REF!</definedName>
    <definedName name="ZAR_P2P_2P4_2_1" localSheetId="2">#REF!</definedName>
    <definedName name="ZAR_P2P_2P4_2_1" localSheetId="3">#REF!</definedName>
    <definedName name="ZAR_P2P_2P4_2_1">#REF!</definedName>
    <definedName name="ZAR_P2P_2P4_2_2" localSheetId="0">#REF!</definedName>
    <definedName name="ZAR_P2P_2P4_2_2" localSheetId="1">#REF!</definedName>
    <definedName name="ZAR_P2P_2P4_2_2" localSheetId="2">#REF!</definedName>
    <definedName name="ZAR_P2P_2P4_2_2" localSheetId="3">#REF!</definedName>
    <definedName name="ZAR_P2P_2P4_2_2">#REF!</definedName>
    <definedName name="ZAR_P2P_2P5_1_1" localSheetId="0">#REF!</definedName>
    <definedName name="ZAR_P2P_2P5_1_1" localSheetId="1">#REF!</definedName>
    <definedName name="ZAR_P2P_2P5_1_1" localSheetId="2">#REF!</definedName>
    <definedName name="ZAR_P2P_2P5_1_1" localSheetId="3">#REF!</definedName>
    <definedName name="ZAR_P2P_2P5_1_1">#REF!</definedName>
    <definedName name="ZAR_P2P_2P5_1_2" localSheetId="0">#REF!</definedName>
    <definedName name="ZAR_P2P_2P5_1_2" localSheetId="1">#REF!</definedName>
    <definedName name="ZAR_P2P_2P5_1_2" localSheetId="2">#REF!</definedName>
    <definedName name="ZAR_P2P_2P5_1_2" localSheetId="3">#REF!</definedName>
    <definedName name="ZAR_P2P_2P5_1_2">#REF!</definedName>
    <definedName name="ZAR_P2P_2P5_2_1" localSheetId="0">#REF!</definedName>
    <definedName name="ZAR_P2P_2P5_2_1" localSheetId="1">#REF!</definedName>
    <definedName name="ZAR_P2P_2P5_2_1" localSheetId="2">#REF!</definedName>
    <definedName name="ZAR_P2P_2P5_2_1" localSheetId="3">#REF!</definedName>
    <definedName name="ZAR_P2P_2P5_2_1">#REF!</definedName>
    <definedName name="ZAR_P2P_2P5_2_2" localSheetId="0">#REF!</definedName>
    <definedName name="ZAR_P2P_2P5_2_2" localSheetId="1">#REF!</definedName>
    <definedName name="ZAR_P2P_2P5_2_2" localSheetId="2">#REF!</definedName>
    <definedName name="ZAR_P2P_2P5_2_2" localSheetId="3">#REF!</definedName>
    <definedName name="ZAR_P2P_2P5_2_2">#REF!</definedName>
    <definedName name="ZAR_P4_4_1_1_1" localSheetId="0">#REF!</definedName>
    <definedName name="ZAR_P4_4_1_1_1" localSheetId="1">#REF!</definedName>
    <definedName name="ZAR_P4_4_1_1_1" localSheetId="2">#REF!</definedName>
    <definedName name="ZAR_P4_4_1_1_1" localSheetId="3">#REF!</definedName>
    <definedName name="ZAR_P4_4_1_1_1">#REF!</definedName>
    <definedName name="ZAR_P4_4_1_1_2" localSheetId="0">#REF!</definedName>
    <definedName name="ZAR_P4_4_1_1_2" localSheetId="1">#REF!</definedName>
    <definedName name="ZAR_P4_4_1_1_2" localSheetId="2">#REF!</definedName>
    <definedName name="ZAR_P4_4_1_1_2" localSheetId="3">#REF!</definedName>
    <definedName name="ZAR_P4_4_1_1_2">#REF!</definedName>
    <definedName name="ZAR_P4_4_1_2_1" localSheetId="0">#REF!</definedName>
    <definedName name="ZAR_P4_4_1_2_1" localSheetId="1">#REF!</definedName>
    <definedName name="ZAR_P4_4_1_2_1" localSheetId="2">#REF!</definedName>
    <definedName name="ZAR_P4_4_1_2_1" localSheetId="3">#REF!</definedName>
    <definedName name="ZAR_P4_4_1_2_1">#REF!</definedName>
    <definedName name="ZAR_P4_4_1_2_2" localSheetId="0">#REF!</definedName>
    <definedName name="ZAR_P4_4_1_2_2" localSheetId="1">#REF!</definedName>
    <definedName name="ZAR_P4_4_1_2_2" localSheetId="2">#REF!</definedName>
    <definedName name="ZAR_P4_4_1_2_2" localSheetId="3">#REF!</definedName>
    <definedName name="ZAR_P4_4_1_2_2">#REF!</definedName>
    <definedName name="ZAR_P4_4_2_1" localSheetId="0">#REF!</definedName>
    <definedName name="ZAR_P4_4_2_1" localSheetId="1">#REF!</definedName>
    <definedName name="ZAR_P4_4_2_1" localSheetId="2">#REF!</definedName>
    <definedName name="ZAR_P4_4_2_1" localSheetId="3">#REF!</definedName>
    <definedName name="ZAR_P4_4_2_1">#REF!</definedName>
    <definedName name="ZAR_P4_4_2_2" localSheetId="0">#REF!</definedName>
    <definedName name="ZAR_P4_4_2_2" localSheetId="1">#REF!</definedName>
    <definedName name="ZAR_P4_4_2_2" localSheetId="2">#REF!</definedName>
    <definedName name="ZAR_P4_4_2_2" localSheetId="3">#REF!</definedName>
    <definedName name="ZAR_P4_4_2_2">#REF!</definedName>
    <definedName name="ZAR_P4_4_3_1_1" localSheetId="0">#REF!</definedName>
    <definedName name="ZAR_P4_4_3_1_1" localSheetId="1">#REF!</definedName>
    <definedName name="ZAR_P4_4_3_1_1" localSheetId="2">#REF!</definedName>
    <definedName name="ZAR_P4_4_3_1_1" localSheetId="3">#REF!</definedName>
    <definedName name="ZAR_P4_4_3_1_1">#REF!</definedName>
    <definedName name="ZAR_P4_4_3_1_2" localSheetId="0">#REF!</definedName>
    <definedName name="ZAR_P4_4_3_1_2" localSheetId="1">#REF!</definedName>
    <definedName name="ZAR_P4_4_3_1_2" localSheetId="2">#REF!</definedName>
    <definedName name="ZAR_P4_4_3_1_2" localSheetId="3">#REF!</definedName>
    <definedName name="ZAR_P4_4_3_1_2">#REF!</definedName>
    <definedName name="ZAR_P4_4_3_2_1" localSheetId="0">#REF!</definedName>
    <definedName name="ZAR_P4_4_3_2_1" localSheetId="1">#REF!</definedName>
    <definedName name="ZAR_P4_4_3_2_1" localSheetId="2">#REF!</definedName>
    <definedName name="ZAR_P4_4_3_2_1" localSheetId="3">#REF!</definedName>
    <definedName name="ZAR_P4_4_3_2_1">#REF!</definedName>
    <definedName name="ZAR_P4_4_3_2_2" localSheetId="0">#REF!</definedName>
    <definedName name="ZAR_P4_4_3_2_2" localSheetId="1">#REF!</definedName>
    <definedName name="ZAR_P4_4_3_2_2" localSheetId="2">#REF!</definedName>
    <definedName name="ZAR_P4_4_3_2_2" localSheetId="3">#REF!</definedName>
    <definedName name="ZAR_P4_4_3_2_2">#REF!</definedName>
    <definedName name="ZAR_P4_4_4_1" localSheetId="0">#REF!</definedName>
    <definedName name="ZAR_P4_4_4_1" localSheetId="1">#REF!</definedName>
    <definedName name="ZAR_P4_4_4_1" localSheetId="2">#REF!</definedName>
    <definedName name="ZAR_P4_4_4_1" localSheetId="3">#REF!</definedName>
    <definedName name="ZAR_P4_4_4_1">#REF!</definedName>
    <definedName name="ZAR_P4_4_4_2" localSheetId="0">#REF!</definedName>
    <definedName name="ZAR_P4_4_4_2" localSheetId="1">#REF!</definedName>
    <definedName name="ZAR_P4_4_4_2" localSheetId="2">#REF!</definedName>
    <definedName name="ZAR_P4_4_4_2" localSheetId="3">#REF!</definedName>
    <definedName name="ZAR_P4_4_4_2">#REF!</definedName>
    <definedName name="ZAR_P4_4_5_1_1" localSheetId="0">#REF!</definedName>
    <definedName name="ZAR_P4_4_5_1_1" localSheetId="1">#REF!</definedName>
    <definedName name="ZAR_P4_4_5_1_1" localSheetId="2">#REF!</definedName>
    <definedName name="ZAR_P4_4_5_1_1" localSheetId="3">#REF!</definedName>
    <definedName name="ZAR_P4_4_5_1_1">#REF!</definedName>
    <definedName name="ZAR_P4_4_5_2_1" localSheetId="0">#REF!</definedName>
    <definedName name="ZAR_P4_4_5_2_1" localSheetId="1">#REF!</definedName>
    <definedName name="ZAR_P4_4_5_2_1" localSheetId="2">#REF!</definedName>
    <definedName name="ZAR_P4_4_5_2_1" localSheetId="3">#REF!</definedName>
    <definedName name="ZAR_P4_4_5_2_1">#REF!</definedName>
    <definedName name="ZAR_P5_5_1_1" localSheetId="0">#REF!</definedName>
    <definedName name="ZAR_P5_5_1_1" localSheetId="1">#REF!</definedName>
    <definedName name="ZAR_P5_5_1_1" localSheetId="2">#REF!</definedName>
    <definedName name="ZAR_P5_5_1_1" localSheetId="3">#REF!</definedName>
    <definedName name="ZAR_P5_5_1_1">#REF!</definedName>
    <definedName name="ZAR_P5_5_1_2" localSheetId="0">#REF!</definedName>
    <definedName name="ZAR_P5_5_1_2" localSheetId="1">#REF!</definedName>
    <definedName name="ZAR_P5_5_1_2" localSheetId="2">#REF!</definedName>
    <definedName name="ZAR_P5_5_1_2" localSheetId="3">#REF!</definedName>
    <definedName name="ZAR_P5_5_1_2">#REF!</definedName>
    <definedName name="ZAR_P5_5_1_3" localSheetId="0">#REF!</definedName>
    <definedName name="ZAR_P5_5_1_3" localSheetId="1">#REF!</definedName>
    <definedName name="ZAR_P5_5_1_3" localSheetId="2">#REF!</definedName>
    <definedName name="ZAR_P5_5_1_3" localSheetId="3">#REF!</definedName>
    <definedName name="ZAR_P5_5_1_3">#REF!</definedName>
    <definedName name="ZAR_P5_5_1_4" localSheetId="0">#REF!</definedName>
    <definedName name="ZAR_P5_5_1_4" localSheetId="1">#REF!</definedName>
    <definedName name="ZAR_P5_5_1_4" localSheetId="2">#REF!</definedName>
    <definedName name="ZAR_P5_5_1_4" localSheetId="3">#REF!</definedName>
    <definedName name="ZAR_P5_5_1_4">#REF!</definedName>
    <definedName name="ZAR_P5_5_1_5" localSheetId="0">#REF!</definedName>
    <definedName name="ZAR_P5_5_1_5" localSheetId="1">#REF!</definedName>
    <definedName name="ZAR_P5_5_1_5" localSheetId="2">#REF!</definedName>
    <definedName name="ZAR_P5_5_1_5" localSheetId="3">#REF!</definedName>
    <definedName name="ZAR_P5_5_1_5">#REF!</definedName>
    <definedName name="ZAR_P5_5_1_6" localSheetId="0">#REF!</definedName>
    <definedName name="ZAR_P5_5_1_6" localSheetId="1">#REF!</definedName>
    <definedName name="ZAR_P5_5_1_6" localSheetId="2">#REF!</definedName>
    <definedName name="ZAR_P5_5_1_6" localSheetId="3">#REF!</definedName>
    <definedName name="ZAR_P5_5_1_6">#REF!</definedName>
    <definedName name="ZAR_P5_5_1_7" localSheetId="0">#REF!</definedName>
    <definedName name="ZAR_P5_5_1_7" localSheetId="1">#REF!</definedName>
    <definedName name="ZAR_P5_5_1_7" localSheetId="2">#REF!</definedName>
    <definedName name="ZAR_P5_5_1_7" localSheetId="3">#REF!</definedName>
    <definedName name="ZAR_P5_5_1_7">#REF!</definedName>
    <definedName name="ZAR_P5_5_2_1_FR" localSheetId="0">#REF!</definedName>
    <definedName name="ZAR_P5_5_2_1_FR" localSheetId="1">#REF!</definedName>
    <definedName name="ZAR_P5_5_2_1_FR" localSheetId="2">#REF!</definedName>
    <definedName name="ZAR_P5_5_2_1_FR" localSheetId="3">#REF!</definedName>
    <definedName name="ZAR_P5_5_2_1_FR">#REF!</definedName>
    <definedName name="ZAR_P5_5_2_2_FR" localSheetId="0">#REF!</definedName>
    <definedName name="ZAR_P5_5_2_2_FR" localSheetId="1">#REF!</definedName>
    <definedName name="ZAR_P5_5_2_2_FR" localSheetId="2">#REF!</definedName>
    <definedName name="ZAR_P5_5_2_2_FR" localSheetId="3">#REF!</definedName>
    <definedName name="ZAR_P5_5_2_2_FR">#REF!</definedName>
    <definedName name="ZAR_P5_5_2_3_FR" localSheetId="0">#REF!</definedName>
    <definedName name="ZAR_P5_5_2_3_FR" localSheetId="1">#REF!</definedName>
    <definedName name="ZAR_P5_5_2_3_FR" localSheetId="2">#REF!</definedName>
    <definedName name="ZAR_P5_5_2_3_FR" localSheetId="3">#REF!</definedName>
    <definedName name="ZAR_P5_5_2_3_FR">#REF!</definedName>
    <definedName name="ZAR_P5_5_2_4_FR" localSheetId="0">#REF!</definedName>
    <definedName name="ZAR_P5_5_2_4_FR" localSheetId="1">#REF!</definedName>
    <definedName name="ZAR_P5_5_2_4_FR" localSheetId="2">#REF!</definedName>
    <definedName name="ZAR_P5_5_2_4_FR" localSheetId="3">#REF!</definedName>
    <definedName name="ZAR_P5_5_2_4_FR">#REF!</definedName>
    <definedName name="ZAR_P5_5_2_5_FR" localSheetId="0">#REF!</definedName>
    <definedName name="ZAR_P5_5_2_5_FR" localSheetId="1">#REF!</definedName>
    <definedName name="ZAR_P5_5_2_5_FR" localSheetId="2">#REF!</definedName>
    <definedName name="ZAR_P5_5_2_5_FR" localSheetId="3">#REF!</definedName>
    <definedName name="ZAR_P5_5_2_5_FR">#REF!</definedName>
    <definedName name="ZAR_P5_5_2_6_FR" localSheetId="0">#REF!</definedName>
    <definedName name="ZAR_P5_5_2_6_FR" localSheetId="1">#REF!</definedName>
    <definedName name="ZAR_P5_5_2_6_FR" localSheetId="2">#REF!</definedName>
    <definedName name="ZAR_P5_5_2_6_FR" localSheetId="3">#REF!</definedName>
    <definedName name="ZAR_P5_5_2_6_FR">#REF!</definedName>
    <definedName name="ZAR_P5_5_2_7_FR" localSheetId="0">#REF!</definedName>
    <definedName name="ZAR_P5_5_2_7_FR" localSheetId="1">#REF!</definedName>
    <definedName name="ZAR_P5_5_2_7_FR" localSheetId="2">#REF!</definedName>
    <definedName name="ZAR_P5_5_2_7_FR" localSheetId="3">#REF!</definedName>
    <definedName name="ZAR_P5_5_2_7_FR">#REF!</definedName>
    <definedName name="ZAR_P5_5_3_1" localSheetId="0">#REF!</definedName>
    <definedName name="ZAR_P5_5_3_1" localSheetId="1">#REF!</definedName>
    <definedName name="ZAR_P5_5_3_1" localSheetId="2">#REF!</definedName>
    <definedName name="ZAR_P5_5_3_1" localSheetId="3">#REF!</definedName>
    <definedName name="ZAR_P5_5_3_1">#REF!</definedName>
    <definedName name="ZAR_P5_5_3_2" localSheetId="0">#REF!</definedName>
    <definedName name="ZAR_P5_5_3_2" localSheetId="1">#REF!</definedName>
    <definedName name="ZAR_P5_5_3_2" localSheetId="2">#REF!</definedName>
    <definedName name="ZAR_P5_5_3_2" localSheetId="3">#REF!</definedName>
    <definedName name="ZAR_P5_5_3_2">#REF!</definedName>
    <definedName name="ZAR_P5_5_3_3" localSheetId="0">#REF!</definedName>
    <definedName name="ZAR_P5_5_3_3" localSheetId="1">#REF!</definedName>
    <definedName name="ZAR_P5_5_3_3" localSheetId="2">#REF!</definedName>
    <definedName name="ZAR_P5_5_3_3" localSheetId="3">#REF!</definedName>
    <definedName name="ZAR_P5_5_3_3">#REF!</definedName>
    <definedName name="ZAR_P5_5_3_4" localSheetId="0">#REF!</definedName>
    <definedName name="ZAR_P5_5_3_4" localSheetId="1">#REF!</definedName>
    <definedName name="ZAR_P5_5_3_4" localSheetId="2">#REF!</definedName>
    <definedName name="ZAR_P5_5_3_4" localSheetId="3">#REF!</definedName>
    <definedName name="ZAR_P5_5_3_4">#REF!</definedName>
    <definedName name="ZAR_P5_5_3_5" localSheetId="0">#REF!</definedName>
    <definedName name="ZAR_P5_5_3_5" localSheetId="1">#REF!</definedName>
    <definedName name="ZAR_P5_5_3_5" localSheetId="2">#REF!</definedName>
    <definedName name="ZAR_P5_5_3_5" localSheetId="3">#REF!</definedName>
    <definedName name="ZAR_P5_5_3_5">#REF!</definedName>
    <definedName name="ZAR_P5_5_3_6" localSheetId="0">#REF!</definedName>
    <definedName name="ZAR_P5_5_3_6" localSheetId="1">#REF!</definedName>
    <definedName name="ZAR_P5_5_3_6" localSheetId="2">#REF!</definedName>
    <definedName name="ZAR_P5_5_3_6" localSheetId="3">#REF!</definedName>
    <definedName name="ZAR_P5_5_3_6">#REF!</definedName>
    <definedName name="ZAR_P5_5_3_7" localSheetId="0">#REF!</definedName>
    <definedName name="ZAR_P5_5_3_7" localSheetId="1">#REF!</definedName>
    <definedName name="ZAR_P5_5_3_7" localSheetId="2">#REF!</definedName>
    <definedName name="ZAR_P5_5_3_7" localSheetId="3">#REF!</definedName>
    <definedName name="ZAR_P5_5_3_7">#REF!</definedName>
    <definedName name="ZAR_P5_5_4_1_GR" localSheetId="0">#REF!</definedName>
    <definedName name="ZAR_P5_5_4_1_GR" localSheetId="1">#REF!</definedName>
    <definedName name="ZAR_P5_5_4_1_GR" localSheetId="2">#REF!</definedName>
    <definedName name="ZAR_P5_5_4_1_GR" localSheetId="3">#REF!</definedName>
    <definedName name="ZAR_P5_5_4_1_GR">#REF!</definedName>
    <definedName name="ZAR_P5_5_4_2_GR" localSheetId="0">#REF!</definedName>
    <definedName name="ZAR_P5_5_4_2_GR" localSheetId="1">#REF!</definedName>
    <definedName name="ZAR_P5_5_4_2_GR" localSheetId="2">#REF!</definedName>
    <definedName name="ZAR_P5_5_4_2_GR" localSheetId="3">#REF!</definedName>
    <definedName name="ZAR_P5_5_4_2_GR">#REF!</definedName>
    <definedName name="ZAR_P5_5_4_3_GR" localSheetId="0">#REF!</definedName>
    <definedName name="ZAR_P5_5_4_3_GR" localSheetId="1">#REF!</definedName>
    <definedName name="ZAR_P5_5_4_3_GR" localSheetId="2">#REF!</definedName>
    <definedName name="ZAR_P5_5_4_3_GR" localSheetId="3">#REF!</definedName>
    <definedName name="ZAR_P5_5_4_3_GR">#REF!</definedName>
    <definedName name="ZAR_P5_5_4_4_GR" localSheetId="0">#REF!</definedName>
    <definedName name="ZAR_P5_5_4_4_GR" localSheetId="1">#REF!</definedName>
    <definedName name="ZAR_P5_5_4_4_GR" localSheetId="2">#REF!</definedName>
    <definedName name="ZAR_P5_5_4_4_GR" localSheetId="3">#REF!</definedName>
    <definedName name="ZAR_P5_5_4_4_GR">#REF!</definedName>
    <definedName name="ZAR_P5_5_4_5_GR" localSheetId="0">#REF!</definedName>
    <definedName name="ZAR_P5_5_4_5_GR" localSheetId="1">#REF!</definedName>
    <definedName name="ZAR_P5_5_4_5_GR" localSheetId="2">#REF!</definedName>
    <definedName name="ZAR_P5_5_4_5_GR" localSheetId="3">#REF!</definedName>
    <definedName name="ZAR_P5_5_4_5_GR">#REF!</definedName>
    <definedName name="ZAR_P5_5_4_6_GR" localSheetId="0">#REF!</definedName>
    <definedName name="ZAR_P5_5_4_6_GR" localSheetId="1">#REF!</definedName>
    <definedName name="ZAR_P5_5_4_6_GR" localSheetId="2">#REF!</definedName>
    <definedName name="ZAR_P5_5_4_6_GR" localSheetId="3">#REF!</definedName>
    <definedName name="ZAR_P5_5_4_6_GR">#REF!</definedName>
    <definedName name="ZAR_P5_5_4_7_GR" localSheetId="0">#REF!</definedName>
    <definedName name="ZAR_P5_5_4_7_GR" localSheetId="1">#REF!</definedName>
    <definedName name="ZAR_P5_5_4_7_GR" localSheetId="2">#REF!</definedName>
    <definedName name="ZAR_P5_5_4_7_GR" localSheetId="3">#REF!</definedName>
    <definedName name="ZAR_P5_5_4_7_GR">#REF!</definedName>
    <definedName name="ZAR_P5_5_48_1" localSheetId="0">#REF!</definedName>
    <definedName name="ZAR_P5_5_48_1" localSheetId="1">#REF!</definedName>
    <definedName name="ZAR_P5_5_48_1" localSheetId="2">#REF!</definedName>
    <definedName name="ZAR_P5_5_48_1" localSheetId="3">#REF!</definedName>
    <definedName name="ZAR_P5_5_48_1">#REF!</definedName>
    <definedName name="ZAR_P5_5_48_2" localSheetId="0">#REF!</definedName>
    <definedName name="ZAR_P5_5_48_2" localSheetId="1">#REF!</definedName>
    <definedName name="ZAR_P5_5_48_2" localSheetId="2">#REF!</definedName>
    <definedName name="ZAR_P5_5_48_2" localSheetId="3">#REF!</definedName>
    <definedName name="ZAR_P5_5_48_2">#REF!</definedName>
    <definedName name="ZAR_P5_5_48_3" localSheetId="0">#REF!</definedName>
    <definedName name="ZAR_P5_5_48_3" localSheetId="1">#REF!</definedName>
    <definedName name="ZAR_P5_5_48_3" localSheetId="2">#REF!</definedName>
    <definedName name="ZAR_P5_5_48_3" localSheetId="3">#REF!</definedName>
    <definedName name="ZAR_P5_5_48_3">#REF!</definedName>
    <definedName name="ZAR_P5_5_48_4" localSheetId="0">#REF!</definedName>
    <definedName name="ZAR_P5_5_48_4" localSheetId="1">#REF!</definedName>
    <definedName name="ZAR_P5_5_48_4" localSheetId="2">#REF!</definedName>
    <definedName name="ZAR_P5_5_48_4" localSheetId="3">#REF!</definedName>
    <definedName name="ZAR_P5_5_48_4">#REF!</definedName>
    <definedName name="ZAR_P5_5_48_5" localSheetId="0">#REF!</definedName>
    <definedName name="ZAR_P5_5_48_5" localSheetId="1">#REF!</definedName>
    <definedName name="ZAR_P5_5_48_5" localSheetId="2">#REF!</definedName>
    <definedName name="ZAR_P5_5_48_5" localSheetId="3">#REF!</definedName>
    <definedName name="ZAR_P5_5_48_5">#REF!</definedName>
    <definedName name="ZAR_P5_5_48_6" localSheetId="0">#REF!</definedName>
    <definedName name="ZAR_P5_5_48_6" localSheetId="1">#REF!</definedName>
    <definedName name="ZAR_P5_5_48_6" localSheetId="2">#REF!</definedName>
    <definedName name="ZAR_P5_5_48_6" localSheetId="3">#REF!</definedName>
    <definedName name="ZAR_P5_5_48_6">#REF!</definedName>
    <definedName name="ZAR_P5_5_48_7" localSheetId="0">#REF!</definedName>
    <definedName name="ZAR_P5_5_48_7" localSheetId="1">#REF!</definedName>
    <definedName name="ZAR_P5_5_48_7" localSheetId="2">#REF!</definedName>
    <definedName name="ZAR_P5_5_48_7" localSheetId="3">#REF!</definedName>
    <definedName name="ZAR_P5_5_48_7">#REF!</definedName>
    <definedName name="ZAR_P5_5_49_1" localSheetId="0">#REF!</definedName>
    <definedName name="ZAR_P5_5_49_1" localSheetId="1">#REF!</definedName>
    <definedName name="ZAR_P5_5_49_1" localSheetId="2">#REF!</definedName>
    <definedName name="ZAR_P5_5_49_1" localSheetId="3">#REF!</definedName>
    <definedName name="ZAR_P5_5_49_1">#REF!</definedName>
    <definedName name="ZAR_P5_5_49_2" localSheetId="0">#REF!</definedName>
    <definedName name="ZAR_P5_5_49_2" localSheetId="1">#REF!</definedName>
    <definedName name="ZAR_P5_5_49_2" localSheetId="2">#REF!</definedName>
    <definedName name="ZAR_P5_5_49_2" localSheetId="3">#REF!</definedName>
    <definedName name="ZAR_P5_5_49_2">#REF!</definedName>
    <definedName name="ZAR_P5_5_49_3" localSheetId="0">#REF!</definedName>
    <definedName name="ZAR_P5_5_49_3" localSheetId="1">#REF!</definedName>
    <definedName name="ZAR_P5_5_49_3" localSheetId="2">#REF!</definedName>
    <definedName name="ZAR_P5_5_49_3" localSheetId="3">#REF!</definedName>
    <definedName name="ZAR_P5_5_49_3">#REF!</definedName>
    <definedName name="ZAR_P5_5_49_4" localSheetId="0">#REF!</definedName>
    <definedName name="ZAR_P5_5_49_4" localSheetId="1">#REF!</definedName>
    <definedName name="ZAR_P5_5_49_4" localSheetId="2">#REF!</definedName>
    <definedName name="ZAR_P5_5_49_4" localSheetId="3">#REF!</definedName>
    <definedName name="ZAR_P5_5_49_4">#REF!</definedName>
    <definedName name="ZAR_P5_5_49_5" localSheetId="0">#REF!</definedName>
    <definedName name="ZAR_P5_5_49_5" localSheetId="1">#REF!</definedName>
    <definedName name="ZAR_P5_5_49_5" localSheetId="2">#REF!</definedName>
    <definedName name="ZAR_P5_5_49_5" localSheetId="3">#REF!</definedName>
    <definedName name="ZAR_P5_5_49_5">#REF!</definedName>
    <definedName name="ZAR_P5_5_49_6" localSheetId="0">#REF!</definedName>
    <definedName name="ZAR_P5_5_49_6" localSheetId="1">#REF!</definedName>
    <definedName name="ZAR_P5_5_49_6" localSheetId="2">#REF!</definedName>
    <definedName name="ZAR_P5_5_49_6" localSheetId="3">#REF!</definedName>
    <definedName name="ZAR_P5_5_49_6">#REF!</definedName>
    <definedName name="ZAR_P5_5_49_7" localSheetId="0">#REF!</definedName>
    <definedName name="ZAR_P5_5_49_7" localSheetId="1">#REF!</definedName>
    <definedName name="ZAR_P5_5_49_7" localSheetId="2">#REF!</definedName>
    <definedName name="ZAR_P5_5_49_7" localSheetId="3">#REF!</definedName>
    <definedName name="ZAR_P5_5_49_7">#REF!</definedName>
    <definedName name="ZAR_P5_5_5_1" localSheetId="0">#REF!</definedName>
    <definedName name="ZAR_P5_5_5_1" localSheetId="1">#REF!</definedName>
    <definedName name="ZAR_P5_5_5_1" localSheetId="2">#REF!</definedName>
    <definedName name="ZAR_P5_5_5_1" localSheetId="3">#REF!</definedName>
    <definedName name="ZAR_P5_5_5_1">#REF!</definedName>
    <definedName name="ZAR_P5_5_5_2" localSheetId="0">#REF!</definedName>
    <definedName name="ZAR_P5_5_5_2" localSheetId="1">#REF!</definedName>
    <definedName name="ZAR_P5_5_5_2" localSheetId="2">#REF!</definedName>
    <definedName name="ZAR_P5_5_5_2" localSheetId="3">#REF!</definedName>
    <definedName name="ZAR_P5_5_5_2">#REF!</definedName>
    <definedName name="ZAR_P5_5_5_3" localSheetId="0">#REF!</definedName>
    <definedName name="ZAR_P5_5_5_3" localSheetId="1">#REF!</definedName>
    <definedName name="ZAR_P5_5_5_3" localSheetId="2">#REF!</definedName>
    <definedName name="ZAR_P5_5_5_3" localSheetId="3">#REF!</definedName>
    <definedName name="ZAR_P5_5_5_3">#REF!</definedName>
    <definedName name="ZAR_P5_5_5_4" localSheetId="0">#REF!</definedName>
    <definedName name="ZAR_P5_5_5_4" localSheetId="1">#REF!</definedName>
    <definedName name="ZAR_P5_5_5_4" localSheetId="2">#REF!</definedName>
    <definedName name="ZAR_P5_5_5_4" localSheetId="3">#REF!</definedName>
    <definedName name="ZAR_P5_5_5_4">#REF!</definedName>
    <definedName name="ZAR_P5_5_5_5" localSheetId="0">#REF!</definedName>
    <definedName name="ZAR_P5_5_5_5" localSheetId="1">#REF!</definedName>
    <definedName name="ZAR_P5_5_5_5" localSheetId="2">#REF!</definedName>
    <definedName name="ZAR_P5_5_5_5" localSheetId="3">#REF!</definedName>
    <definedName name="ZAR_P5_5_5_5">#REF!</definedName>
    <definedName name="ZAR_P5_5_5_6" localSheetId="0">#REF!</definedName>
    <definedName name="ZAR_P5_5_5_6" localSheetId="1">#REF!</definedName>
    <definedName name="ZAR_P5_5_5_6" localSheetId="2">#REF!</definedName>
    <definedName name="ZAR_P5_5_5_6" localSheetId="3">#REF!</definedName>
    <definedName name="ZAR_P5_5_5_6">#REF!</definedName>
    <definedName name="ZAR_P5_5_5_7" localSheetId="0">#REF!</definedName>
    <definedName name="ZAR_P5_5_5_7" localSheetId="1">#REF!</definedName>
    <definedName name="ZAR_P5_5_5_7" localSheetId="2">#REF!</definedName>
    <definedName name="ZAR_P5_5_5_7" localSheetId="3">#REF!</definedName>
    <definedName name="ZAR_P5_5_5_7">#REF!</definedName>
    <definedName name="ZAR_P5_5_50_1" localSheetId="0">#REF!</definedName>
    <definedName name="ZAR_P5_5_50_1" localSheetId="1">#REF!</definedName>
    <definedName name="ZAR_P5_5_50_1" localSheetId="2">#REF!</definedName>
    <definedName name="ZAR_P5_5_50_1" localSheetId="3">#REF!</definedName>
    <definedName name="ZAR_P5_5_50_1">#REF!</definedName>
    <definedName name="ZAR_P5_5_50_2" localSheetId="0">#REF!</definedName>
    <definedName name="ZAR_P5_5_50_2" localSheetId="1">#REF!</definedName>
    <definedName name="ZAR_P5_5_50_2" localSheetId="2">#REF!</definedName>
    <definedName name="ZAR_P5_5_50_2" localSheetId="3">#REF!</definedName>
    <definedName name="ZAR_P5_5_50_2">#REF!</definedName>
    <definedName name="ZAR_P5_5_50_3" localSheetId="0">#REF!</definedName>
    <definedName name="ZAR_P5_5_50_3" localSheetId="1">#REF!</definedName>
    <definedName name="ZAR_P5_5_50_3" localSheetId="2">#REF!</definedName>
    <definedName name="ZAR_P5_5_50_3" localSheetId="3">#REF!</definedName>
    <definedName name="ZAR_P5_5_50_3">#REF!</definedName>
    <definedName name="ZAR_P5_5_50_4" localSheetId="0">#REF!</definedName>
    <definedName name="ZAR_P5_5_50_4" localSheetId="1">#REF!</definedName>
    <definedName name="ZAR_P5_5_50_4" localSheetId="2">#REF!</definedName>
    <definedName name="ZAR_P5_5_50_4" localSheetId="3">#REF!</definedName>
    <definedName name="ZAR_P5_5_50_4">#REF!</definedName>
    <definedName name="ZAR_P5_5_50_5" localSheetId="0">#REF!</definedName>
    <definedName name="ZAR_P5_5_50_5" localSheetId="1">#REF!</definedName>
    <definedName name="ZAR_P5_5_50_5" localSheetId="2">#REF!</definedName>
    <definedName name="ZAR_P5_5_50_5" localSheetId="3">#REF!</definedName>
    <definedName name="ZAR_P5_5_50_5">#REF!</definedName>
    <definedName name="ZAR_P5_5_50_6" localSheetId="0">#REF!</definedName>
    <definedName name="ZAR_P5_5_50_6" localSheetId="1">#REF!</definedName>
    <definedName name="ZAR_P5_5_50_6" localSheetId="2">#REF!</definedName>
    <definedName name="ZAR_P5_5_50_6" localSheetId="3">#REF!</definedName>
    <definedName name="ZAR_P5_5_50_6">#REF!</definedName>
    <definedName name="ZAR_P5_5_50_7" localSheetId="0">#REF!</definedName>
    <definedName name="ZAR_P5_5_50_7" localSheetId="1">#REF!</definedName>
    <definedName name="ZAR_P5_5_50_7" localSheetId="2">#REF!</definedName>
    <definedName name="ZAR_P5_5_50_7" localSheetId="3">#REF!</definedName>
    <definedName name="ZAR_P5_5_50_7">#REF!</definedName>
    <definedName name="ZAR_P5_5_51_1" localSheetId="0">#REF!</definedName>
    <definedName name="ZAR_P5_5_51_1" localSheetId="1">#REF!</definedName>
    <definedName name="ZAR_P5_5_51_1" localSheetId="2">#REF!</definedName>
    <definedName name="ZAR_P5_5_51_1" localSheetId="3">#REF!</definedName>
    <definedName name="ZAR_P5_5_51_1">#REF!</definedName>
    <definedName name="ZAR_P5_5_51_2" localSheetId="0">#REF!</definedName>
    <definedName name="ZAR_P5_5_51_2" localSheetId="1">#REF!</definedName>
    <definedName name="ZAR_P5_5_51_2" localSheetId="2">#REF!</definedName>
    <definedName name="ZAR_P5_5_51_2" localSheetId="3">#REF!</definedName>
    <definedName name="ZAR_P5_5_51_2">#REF!</definedName>
    <definedName name="ZAR_P5_5_51_3" localSheetId="0">#REF!</definedName>
    <definedName name="ZAR_P5_5_51_3" localSheetId="1">#REF!</definedName>
    <definedName name="ZAR_P5_5_51_3" localSheetId="2">#REF!</definedName>
    <definedName name="ZAR_P5_5_51_3" localSheetId="3">#REF!</definedName>
    <definedName name="ZAR_P5_5_51_3">#REF!</definedName>
    <definedName name="ZAR_P5_5_51_4" localSheetId="0">#REF!</definedName>
    <definedName name="ZAR_P5_5_51_4" localSheetId="1">#REF!</definedName>
    <definedName name="ZAR_P5_5_51_4" localSheetId="2">#REF!</definedName>
    <definedName name="ZAR_P5_5_51_4" localSheetId="3">#REF!</definedName>
    <definedName name="ZAR_P5_5_51_4">#REF!</definedName>
    <definedName name="ZAR_P5_5_51_5" localSheetId="0">#REF!</definedName>
    <definedName name="ZAR_P5_5_51_5" localSheetId="1">#REF!</definedName>
    <definedName name="ZAR_P5_5_51_5" localSheetId="2">#REF!</definedName>
    <definedName name="ZAR_P5_5_51_5" localSheetId="3">#REF!</definedName>
    <definedName name="ZAR_P5_5_51_5">#REF!</definedName>
    <definedName name="ZAR_P5_5_51_6" localSheetId="0">#REF!</definedName>
    <definedName name="ZAR_P5_5_51_6" localSheetId="1">#REF!</definedName>
    <definedName name="ZAR_P5_5_51_6" localSheetId="2">#REF!</definedName>
    <definedName name="ZAR_P5_5_51_6" localSheetId="3">#REF!</definedName>
    <definedName name="ZAR_P5_5_51_6">#REF!</definedName>
    <definedName name="ZAR_P5_5_51_7" localSheetId="0">#REF!</definedName>
    <definedName name="ZAR_P5_5_51_7" localSheetId="1">#REF!</definedName>
    <definedName name="ZAR_P5_5_51_7" localSheetId="2">#REF!</definedName>
    <definedName name="ZAR_P5_5_51_7" localSheetId="3">#REF!</definedName>
    <definedName name="ZAR_P5_5_51_7">#REF!</definedName>
    <definedName name="ZAR_P5_5_6_1" localSheetId="0">#REF!</definedName>
    <definedName name="ZAR_P5_5_6_1" localSheetId="1">#REF!</definedName>
    <definedName name="ZAR_P5_5_6_1" localSheetId="2">#REF!</definedName>
    <definedName name="ZAR_P5_5_6_1" localSheetId="3">#REF!</definedName>
    <definedName name="ZAR_P5_5_6_1">#REF!</definedName>
    <definedName name="ZAR_P5_5_6_2" localSheetId="0">#REF!</definedName>
    <definedName name="ZAR_P5_5_6_2" localSheetId="1">#REF!</definedName>
    <definedName name="ZAR_P5_5_6_2" localSheetId="2">#REF!</definedName>
    <definedName name="ZAR_P5_5_6_2" localSheetId="3">#REF!</definedName>
    <definedName name="ZAR_P5_5_6_2">#REF!</definedName>
    <definedName name="ZAR_P5_5_6_3" localSheetId="0">#REF!</definedName>
    <definedName name="ZAR_P5_5_6_3" localSheetId="1">#REF!</definedName>
    <definedName name="ZAR_P5_5_6_3" localSheetId="2">#REF!</definedName>
    <definedName name="ZAR_P5_5_6_3" localSheetId="3">#REF!</definedName>
    <definedName name="ZAR_P5_5_6_3">#REF!</definedName>
    <definedName name="ZAR_P5_5_6_4" localSheetId="0">#REF!</definedName>
    <definedName name="ZAR_P5_5_6_4" localSheetId="1">#REF!</definedName>
    <definedName name="ZAR_P5_5_6_4" localSheetId="2">#REF!</definedName>
    <definedName name="ZAR_P5_5_6_4" localSheetId="3">#REF!</definedName>
    <definedName name="ZAR_P5_5_6_4">#REF!</definedName>
    <definedName name="ZAR_P5_5_6_5" localSheetId="0">#REF!</definedName>
    <definedName name="ZAR_P5_5_6_5" localSheetId="1">#REF!</definedName>
    <definedName name="ZAR_P5_5_6_5" localSheetId="2">#REF!</definedName>
    <definedName name="ZAR_P5_5_6_5" localSheetId="3">#REF!</definedName>
    <definedName name="ZAR_P5_5_6_5">#REF!</definedName>
    <definedName name="ZAR_P5_5_6_6" localSheetId="0">#REF!</definedName>
    <definedName name="ZAR_P5_5_6_6" localSheetId="1">#REF!</definedName>
    <definedName name="ZAR_P5_5_6_6" localSheetId="2">#REF!</definedName>
    <definedName name="ZAR_P5_5_6_6" localSheetId="3">#REF!</definedName>
    <definedName name="ZAR_P5_5_6_6">#REF!</definedName>
    <definedName name="ZAR_P5_5_6_7" localSheetId="0">#REF!</definedName>
    <definedName name="ZAR_P5_5_6_7" localSheetId="1">#REF!</definedName>
    <definedName name="ZAR_P5_5_6_7" localSheetId="2">#REF!</definedName>
    <definedName name="ZAR_P5_5_6_7" localSheetId="3">#REF!</definedName>
    <definedName name="ZAR_P5_5_6_7">#REF!</definedName>
    <definedName name="ZAR_P5_5_7_1" localSheetId="0">#REF!</definedName>
    <definedName name="ZAR_P5_5_7_1" localSheetId="1">#REF!</definedName>
    <definedName name="ZAR_P5_5_7_1" localSheetId="2">#REF!</definedName>
    <definedName name="ZAR_P5_5_7_1" localSheetId="3">#REF!</definedName>
    <definedName name="ZAR_P5_5_7_1">#REF!</definedName>
    <definedName name="ZAR_P5_5_7_4" localSheetId="0">#REF!</definedName>
    <definedName name="ZAR_P5_5_7_4" localSheetId="1">#REF!</definedName>
    <definedName name="ZAR_P5_5_7_4" localSheetId="2">#REF!</definedName>
    <definedName name="ZAR_P5_5_7_4" localSheetId="3">#REF!</definedName>
    <definedName name="ZAR_P5_5_7_4">#REF!</definedName>
    <definedName name="ZAR_P5_5_8_1" localSheetId="0">#REF!</definedName>
    <definedName name="ZAR_P5_5_8_1" localSheetId="1">#REF!</definedName>
    <definedName name="ZAR_P5_5_8_1" localSheetId="2">#REF!</definedName>
    <definedName name="ZAR_P5_5_8_1" localSheetId="3">#REF!</definedName>
    <definedName name="ZAR_P5_5_8_1">#REF!</definedName>
    <definedName name="ZAR_P5_5_8_2" localSheetId="0">#REF!</definedName>
    <definedName name="ZAR_P5_5_8_2" localSheetId="1">#REF!</definedName>
    <definedName name="ZAR_P5_5_8_2" localSheetId="2">#REF!</definedName>
    <definedName name="ZAR_P5_5_8_2" localSheetId="3">#REF!</definedName>
    <definedName name="ZAR_P5_5_8_2">#REF!</definedName>
    <definedName name="ZAR_P5_5_8_3" localSheetId="0">#REF!</definedName>
    <definedName name="ZAR_P5_5_8_3" localSheetId="1">#REF!</definedName>
    <definedName name="ZAR_P5_5_8_3" localSheetId="2">#REF!</definedName>
    <definedName name="ZAR_P5_5_8_3" localSheetId="3">#REF!</definedName>
    <definedName name="ZAR_P5_5_8_3">#REF!</definedName>
    <definedName name="ZAR_P5_5_8_4" localSheetId="0">#REF!</definedName>
    <definedName name="ZAR_P5_5_8_4" localSheetId="1">#REF!</definedName>
    <definedName name="ZAR_P5_5_8_4" localSheetId="2">#REF!</definedName>
    <definedName name="ZAR_P5_5_8_4" localSheetId="3">#REF!</definedName>
    <definedName name="ZAR_P5_5_8_4">#REF!</definedName>
    <definedName name="ZAR_P5_5_8_5" localSheetId="0">#REF!</definedName>
    <definedName name="ZAR_P5_5_8_5" localSheetId="1">#REF!</definedName>
    <definedName name="ZAR_P5_5_8_5" localSheetId="2">#REF!</definedName>
    <definedName name="ZAR_P5_5_8_5" localSheetId="3">#REF!</definedName>
    <definedName name="ZAR_P5_5_8_5">#REF!</definedName>
    <definedName name="ZAR_P5_5_8_6" localSheetId="0">#REF!</definedName>
    <definedName name="ZAR_P5_5_8_6" localSheetId="1">#REF!</definedName>
    <definedName name="ZAR_P5_5_8_6" localSheetId="2">#REF!</definedName>
    <definedName name="ZAR_P5_5_8_6" localSheetId="3">#REF!</definedName>
    <definedName name="ZAR_P5_5_8_6">#REF!</definedName>
    <definedName name="ZAR_P5_5_8_7" localSheetId="0">#REF!</definedName>
    <definedName name="ZAR_P5_5_8_7" localSheetId="1">#REF!</definedName>
    <definedName name="ZAR_P5_5_8_7" localSheetId="2">#REF!</definedName>
    <definedName name="ZAR_P5_5_8_7" localSheetId="3">#REF!</definedName>
    <definedName name="ZAR_P5_5_8_7">#REF!</definedName>
    <definedName name="zdasd" localSheetId="0">[8]UI.1000!zdasd</definedName>
    <definedName name="zdasd" localSheetId="1">[8]UI.1000!zdasd</definedName>
    <definedName name="zdasd" localSheetId="2">[8]UI.1000!zdasd</definedName>
    <definedName name="zdasd" localSheetId="3">[8]UI.1000!zdasd</definedName>
    <definedName name="zdasd">[8]UI.1000!zdasd</definedName>
    <definedName name="zheldor" localSheetId="0">[28]yO302.1!#REF!</definedName>
    <definedName name="zheldor" localSheetId="1">[28]yO302.1!#REF!</definedName>
    <definedName name="zheldor" localSheetId="2">[28]yO302.1!#REF!</definedName>
    <definedName name="zheldor" localSheetId="3">[28]yO302.1!#REF!</definedName>
    <definedName name="zheldor">[28]yO302.1!#REF!</definedName>
    <definedName name="zheldorizdat" localSheetId="0">[28]yO302.1!#REF!</definedName>
    <definedName name="zheldorizdat" localSheetId="1">[28]yO302.1!#REF!</definedName>
    <definedName name="zheldorizdat" localSheetId="2">[28]yO302.1!#REF!</definedName>
    <definedName name="zheldorizdat" localSheetId="3">[28]yO302.1!#REF!</definedName>
    <definedName name="zheldorizdat">[28]yO302.1!#REF!</definedName>
    <definedName name="zs">[41]Приложение!$B$2:$B$13</definedName>
    <definedName name="zsdf" localSheetId="0">#REF!</definedName>
    <definedName name="zsdf" localSheetId="1">#REF!</definedName>
    <definedName name="zsdf" localSheetId="2">#REF!</definedName>
    <definedName name="zsdf" localSheetId="3">#REF!</definedName>
    <definedName name="zsdf">#REF!</definedName>
    <definedName name="zzz" localSheetId="0">#REF!</definedName>
    <definedName name="zzz" localSheetId="1">#REF!</definedName>
    <definedName name="zzz" localSheetId="2">#REF!</definedName>
    <definedName name="zzz" localSheetId="3">#REF!</definedName>
    <definedName name="zzz">#REF!</definedName>
    <definedName name="а1" localSheetId="0">[73]ЯНВАРЬ!#REF!</definedName>
    <definedName name="а1" localSheetId="1">[73]ЯНВАРЬ!#REF!</definedName>
    <definedName name="а1" localSheetId="2">[73]ЯНВАРЬ!#REF!</definedName>
    <definedName name="а1" localSheetId="3">[73]ЯНВАРЬ!#REF!</definedName>
    <definedName name="а1">[73]ЯНВАРЬ!#REF!</definedName>
    <definedName name="А2" localSheetId="0">#REF!</definedName>
    <definedName name="А2" localSheetId="1">#REF!</definedName>
    <definedName name="А2" localSheetId="2">#REF!</definedName>
    <definedName name="А2" localSheetId="3">#REF!</definedName>
    <definedName name="А2">#REF!</definedName>
    <definedName name="а299" localSheetId="0">#REF!</definedName>
    <definedName name="а299" localSheetId="1">#REF!</definedName>
    <definedName name="а299" localSheetId="2">#REF!</definedName>
    <definedName name="а299" localSheetId="3">#REF!</definedName>
    <definedName name="а299">#REF!</definedName>
    <definedName name="а52" localSheetId="0">[74]Выб.ОРС!#REF!</definedName>
    <definedName name="а52" localSheetId="1">[74]Выб.ОРС!#REF!</definedName>
    <definedName name="а52" localSheetId="2">[74]Выб.ОРС!#REF!</definedName>
    <definedName name="а52" localSheetId="3">[74]Выб.ОРС!#REF!</definedName>
    <definedName name="а52">[74]Выб.ОРС!#REF!</definedName>
    <definedName name="АААААААА" localSheetId="0">[8]UI.1000!АААААААА</definedName>
    <definedName name="АААААААА" localSheetId="1">[8]UI.1000!АААААААА</definedName>
    <definedName name="АААААААА" localSheetId="2">[8]UI.1000!АААААААА</definedName>
    <definedName name="АААААААА" localSheetId="3">[8]UI.1000!АААААААА</definedName>
    <definedName name="АААААААА">[8]UI.1000!АААААААА</definedName>
    <definedName name="Айжол" localSheetId="0">#REF!</definedName>
    <definedName name="Айжол" localSheetId="1">#REF!</definedName>
    <definedName name="Айжол" localSheetId="2">#REF!</definedName>
    <definedName name="Айжол" localSheetId="3">#REF!</definedName>
    <definedName name="Айжол">#REF!</definedName>
    <definedName name="ап" localSheetId="0">[8]UI.1000!ап</definedName>
    <definedName name="ап" localSheetId="1">[8]UI.1000!ап</definedName>
    <definedName name="ап" localSheetId="2">[8]UI.1000!ап</definedName>
    <definedName name="ап" localSheetId="3">[8]UI.1000!ап</definedName>
    <definedName name="ап">[8]UI.1000!ап</definedName>
    <definedName name="База" localSheetId="0">#REF!</definedName>
    <definedName name="База" localSheetId="1">#REF!</definedName>
    <definedName name="База" localSheetId="2">#REF!</definedName>
    <definedName name="База" localSheetId="3">#REF!</definedName>
    <definedName name="База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Балл" localSheetId="0">OFFSET([75]Industry!$D$3,MATCH(Ф1!_xlnm.Criteria,Ф1!_xlnm.Recorder,0)-1,0,1,1)</definedName>
    <definedName name="Балл" localSheetId="1">OFFSET([75]Industry!$D$3,MATCH(Ф2!_xlnm.Criteria,Ф2!_xlnm.Recorder,0)-1,0,1,1)</definedName>
    <definedName name="Балл" localSheetId="2">OFFSET([75]Industry!$D$3,MATCH(Ф3!_xlnm.Criteria,_xlnm.Recorder,0)-1,0,1,1)</definedName>
    <definedName name="Балл" localSheetId="3">OFFSET([75]Industry!$D$3,MATCH(Ф4!_xlnm.Criteria,Ф4!_xlnm.Recorder,0)-1,0,1,1)</definedName>
    <definedName name="Балл">OFFSET([75]Industry!$D$3,MATCH([0]!_xlnm.Criteria,_xlnm.Recorder,0)-1,0,1,1)</definedName>
    <definedName name="биржа">[76]База!$A$1:$T$65536</definedName>
    <definedName name="биржа1">[76]База!$B$1:$T$65536</definedName>
    <definedName name="БЛРаздел1" localSheetId="0">#REF!,#REF!,#REF!,#REF!,#REF!,#REF!,#REF!,#REF!,#REF!</definedName>
    <definedName name="БЛРаздел1" localSheetId="1">#REF!,#REF!,#REF!,#REF!,#REF!,#REF!,#REF!,#REF!,#REF!</definedName>
    <definedName name="БЛРаздел1" localSheetId="2">#REF!,#REF!,#REF!,#REF!,#REF!,#REF!,#REF!,#REF!,#REF!</definedName>
    <definedName name="БЛРаздел1" localSheetId="3">#REF!,#REF!,#REF!,#REF!,#REF!,#REF!,#REF!,#REF!,#REF!</definedName>
    <definedName name="БЛРаздел1">#REF!,#REF!,#REF!,#REF!,#REF!,#REF!,#REF!,#REF!,#REF!</definedName>
    <definedName name="БЛРаздел10" localSheetId="0">#REF!</definedName>
    <definedName name="БЛРаздел10" localSheetId="1">#REF!</definedName>
    <definedName name="БЛРаздел10" localSheetId="2">#REF!</definedName>
    <definedName name="БЛРаздел10" localSheetId="3">#REF!</definedName>
    <definedName name="БЛРаздел10">#REF!</definedName>
    <definedName name="БЛРаздел2" localSheetId="0">#REF!,#REF!,#REF!,#REF!,#REF!,#REF!,#REF!</definedName>
    <definedName name="БЛРаздел2" localSheetId="1">#REF!,#REF!,#REF!,#REF!,#REF!,#REF!,#REF!</definedName>
    <definedName name="БЛРаздел2" localSheetId="2">#REF!,#REF!,#REF!,#REF!,#REF!,#REF!,#REF!</definedName>
    <definedName name="БЛРаздел2" localSheetId="3">#REF!,#REF!,#REF!,#REF!,#REF!,#REF!,#REF!</definedName>
    <definedName name="БЛРаздел2">#REF!,#REF!,#REF!,#REF!,#REF!,#REF!,#REF!</definedName>
    <definedName name="БЛРаздел3" localSheetId="0">#REF!,#REF!,#REF!,#REF!,#REF!,#REF!,#REF!,#REF!,#REF!,#REF!,#REF!,#REF!</definedName>
    <definedName name="БЛРаздел3" localSheetId="1">#REF!,#REF!,#REF!,#REF!,#REF!,#REF!,#REF!,#REF!,#REF!,#REF!,#REF!,#REF!</definedName>
    <definedName name="БЛРаздел3" localSheetId="2">#REF!,#REF!,#REF!,#REF!,#REF!,#REF!,#REF!,#REF!,#REF!,#REF!,#REF!,#REF!</definedName>
    <definedName name="БЛРаздел3" localSheetId="3">#REF!,#REF!,#REF!,#REF!,#REF!,#REF!,#REF!,#REF!,#REF!,#REF!,#REF!,#REF!</definedName>
    <definedName name="БЛРаздел3">#REF!,#REF!,#REF!,#REF!,#REF!,#REF!,#REF!,#REF!,#REF!,#REF!,#REF!,#REF!</definedName>
    <definedName name="БЛРаздел4" localSheetId="0">#REF!,#REF!,#REF!,#REF!,#REF!,#REF!,#REF!,#REF!,#REF!</definedName>
    <definedName name="БЛРаздел4" localSheetId="1">#REF!,#REF!,#REF!,#REF!,#REF!,#REF!,#REF!,#REF!,#REF!</definedName>
    <definedName name="БЛРаздел4" localSheetId="2">#REF!,#REF!,#REF!,#REF!,#REF!,#REF!,#REF!,#REF!,#REF!</definedName>
    <definedName name="БЛРаздел4" localSheetId="3">#REF!,#REF!,#REF!,#REF!,#REF!,#REF!,#REF!,#REF!,#REF!</definedName>
    <definedName name="БЛРаздел4">#REF!,#REF!,#REF!,#REF!,#REF!,#REF!,#REF!,#REF!,#REF!</definedName>
    <definedName name="БЛРаздел5" localSheetId="0">#REF!,#REF!,#REF!,#REF!,#REF!,#REF!,#REF!,#REF!</definedName>
    <definedName name="БЛРаздел5" localSheetId="1">#REF!,#REF!,#REF!,#REF!,#REF!,#REF!,#REF!,#REF!</definedName>
    <definedName name="БЛРаздел5" localSheetId="2">#REF!,#REF!,#REF!,#REF!,#REF!,#REF!,#REF!,#REF!</definedName>
    <definedName name="БЛРаздел5" localSheetId="3">#REF!,#REF!,#REF!,#REF!,#REF!,#REF!,#REF!,#REF!</definedName>
    <definedName name="БЛРаздел5">#REF!,#REF!,#REF!,#REF!,#REF!,#REF!,#REF!,#REF!</definedName>
    <definedName name="БЛРаздел6" localSheetId="0">#REF!,#REF!,#REF!,#REF!,#REF!,#REF!,#REF!,#REF!</definedName>
    <definedName name="БЛРаздел6" localSheetId="1">#REF!,#REF!,#REF!,#REF!,#REF!,#REF!,#REF!,#REF!</definedName>
    <definedName name="БЛРаздел6" localSheetId="2">#REF!,#REF!,#REF!,#REF!,#REF!,#REF!,#REF!,#REF!</definedName>
    <definedName name="БЛРаздел6" localSheetId="3">#REF!,#REF!,#REF!,#REF!,#REF!,#REF!,#REF!,#REF!</definedName>
    <definedName name="БЛРаздел6">#REF!,#REF!,#REF!,#REF!,#REF!,#REF!,#REF!,#REF!</definedName>
    <definedName name="БЛРаздел7" localSheetId="0">#REF!,#REF!,#REF!,#REF!</definedName>
    <definedName name="БЛРаздел7" localSheetId="1">#REF!,#REF!,#REF!,#REF!</definedName>
    <definedName name="БЛРаздел7" localSheetId="2">#REF!,#REF!,#REF!,#REF!</definedName>
    <definedName name="БЛРаздел7" localSheetId="3">#REF!,#REF!,#REF!,#REF!</definedName>
    <definedName name="БЛРаздел7">#REF!,#REF!,#REF!,#REF!</definedName>
    <definedName name="БЛРаздел8" localSheetId="0">#REF!,#REF!,#REF!,#REF!,#REF!,#REF!</definedName>
    <definedName name="БЛРаздел8" localSheetId="1">#REF!,#REF!,#REF!,#REF!,#REF!,#REF!</definedName>
    <definedName name="БЛРаздел8" localSheetId="2">#REF!,#REF!,#REF!,#REF!,#REF!,#REF!</definedName>
    <definedName name="БЛРаздел8" localSheetId="3">#REF!,#REF!,#REF!,#REF!,#REF!,#REF!</definedName>
    <definedName name="БЛРаздел8">#REF!,#REF!,#REF!,#REF!,#REF!,#REF!</definedName>
    <definedName name="БЛРаздел9" localSheetId="0">#REF!,#REF!,#REF!,#REF!,#REF!,#REF!,#REF!,#REF!,#REF!,#REF!,#REF!</definedName>
    <definedName name="БЛРаздел9" localSheetId="1">#REF!,#REF!,#REF!,#REF!,#REF!,#REF!,#REF!,#REF!,#REF!,#REF!,#REF!</definedName>
    <definedName name="БЛРаздел9" localSheetId="2">#REF!,#REF!,#REF!,#REF!,#REF!,#REF!,#REF!,#REF!,#REF!,#REF!,#REF!</definedName>
    <definedName name="БЛРаздел9" localSheetId="3">#REF!,#REF!,#REF!,#REF!,#REF!,#REF!,#REF!,#REF!,#REF!,#REF!,#REF!</definedName>
    <definedName name="БЛРаздел9">#REF!,#REF!,#REF!,#REF!,#REF!,#REF!,#REF!,#REF!,#REF!,#REF!,#REF!</definedName>
    <definedName name="БПДанные" localSheetId="0">#REF!,#REF!,#REF!</definedName>
    <definedName name="БПДанные" localSheetId="1">#REF!,#REF!,#REF!</definedName>
    <definedName name="БПДанные" localSheetId="2">#REF!,#REF!,#REF!</definedName>
    <definedName name="БПДанные" localSheetId="3">#REF!,#REF!,#REF!</definedName>
    <definedName name="БПДанные">#REF!,#REF!,#REF!</definedName>
    <definedName name="в">'[77]факт 2005 г.'!$J$47</definedName>
    <definedName name="в23ё" localSheetId="0">[8]UI.1000!в23ё</definedName>
    <definedName name="в23ё" localSheetId="1">[8]UI.1000!в23ё</definedName>
    <definedName name="в23ё" localSheetId="2">[8]UI.1000!в23ё</definedName>
    <definedName name="в23ё" localSheetId="3">[8]UI.1000!в23ё</definedName>
    <definedName name="в23ё">[8]UI.1000!в23ё</definedName>
    <definedName name="в256" localSheetId="0">#REF!</definedName>
    <definedName name="в256" localSheetId="1">#REF!</definedName>
    <definedName name="в256" localSheetId="2">#REF!</definedName>
    <definedName name="в256" localSheetId="3">#REF!</definedName>
    <definedName name="в256">#REF!</definedName>
    <definedName name="Валюта">[78]Приложение!$B$2:$B$6</definedName>
    <definedName name="ВалютаБаланса" localSheetId="0">#REF!</definedName>
    <definedName name="ВалютаБаланса" localSheetId="1">#REF!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в" localSheetId="0">[8]UI.1000!вв</definedName>
    <definedName name="вв" localSheetId="1">[8]UI.1000!вв</definedName>
    <definedName name="вв" localSheetId="2">[8]UI.1000!вв</definedName>
    <definedName name="вв" localSheetId="3">[8]UI.1000!вв</definedName>
    <definedName name="вв">[8]UI.1000!вв</definedName>
    <definedName name="ВводСправочника" localSheetId="0">[79]!ВводСправочника</definedName>
    <definedName name="ВводСправочника" localSheetId="1">[79]!ВводСправочника</definedName>
    <definedName name="ВводСправочника" localSheetId="2">[79]!ВводСправочника</definedName>
    <definedName name="ВводСправочника" localSheetId="3">[79]!ВводСправочника</definedName>
    <definedName name="ВводСправочника">[79]!ВводСправочника</definedName>
    <definedName name="второй" localSheetId="0">#REF!</definedName>
    <definedName name="второй" localSheetId="1">#REF!</definedName>
    <definedName name="второй" localSheetId="2">#REF!</definedName>
    <definedName name="второй" localSheetId="3">#REF!</definedName>
    <definedName name="второй">#REF!</definedName>
    <definedName name="вуув" hidden="1">{#N/A,#N/A,TRUE,"Лист1";#N/A,#N/A,TRUE,"Лист2";#N/A,#N/A,TRUE,"Лист3"}</definedName>
    <definedName name="Выбор" localSheetId="0">#REF!</definedName>
    <definedName name="Выбор" localSheetId="1">#REF!</definedName>
    <definedName name="Выбор" localSheetId="2">#REF!</definedName>
    <definedName name="Выбор" localSheetId="3">#REF!</definedName>
    <definedName name="Выбор">#REF!</definedName>
    <definedName name="ГР">"НАЧАЛО_ТАБЛИЦЫ"</definedName>
    <definedName name="грприрцфв00ав98" hidden="1">{#N/A,#N/A,TRUE,"Лист1";#N/A,#N/A,TRUE,"Лист2";#N/A,#N/A,TRUE,"Лист3"}</definedName>
    <definedName name="Группа">[80]группа!$A$1:$B$267</definedName>
    <definedName name="грфинцкавг98Х" hidden="1">{#N/A,#N/A,TRUE,"Лист1";#N/A,#N/A,TRUE,"Лист2";#N/A,#N/A,TRUE,"Лист3"}</definedName>
    <definedName name="д">'[77]факт 2005 г.'!$L$47</definedName>
    <definedName name="Дата" localSheetId="0">[3]Таблица!#REF!</definedName>
    <definedName name="Дата" localSheetId="1">[3]Таблица!#REF!</definedName>
    <definedName name="Дата" localSheetId="2">[3]Таблица!#REF!</definedName>
    <definedName name="Дата" localSheetId="3">[3]Таблица!#REF!</definedName>
    <definedName name="Дата">[3]Таблица!#REF!</definedName>
    <definedName name="Датаотчета" localSheetId="0">#REF!</definedName>
    <definedName name="Датаотчета" localSheetId="1">#REF!</definedName>
    <definedName name="Датаотчета" localSheetId="2">#REF!</definedName>
    <definedName name="Датаотчета" localSheetId="3">#REF!</definedName>
    <definedName name="Датаотчета">#REF!</definedName>
    <definedName name="Датапред" localSheetId="0">#REF!</definedName>
    <definedName name="Датапред" localSheetId="1">#REF!</definedName>
    <definedName name="Датапред" localSheetId="2">#REF!</definedName>
    <definedName name="Датапред" localSheetId="3">#REF!</definedName>
    <definedName name="Датапред">#REF!</definedName>
    <definedName name="дебит">'[81]из сем'!$A$2:$B$362</definedName>
    <definedName name="для_МА" hidden="1">{TRUE,TRUE,-2,-15.8,483.6,261,FALSE,TRUE,TRUE,TRUE,0,1,#N/A,2,#N/A,30.9152542372881,5.08695652173913,1,FALSE,FALSE,3,TRUE,1,FALSE,100,"Swvu.Для._.И.М..","ACwvu.Для._.И.М..",#N/A,FALSE,FALSE,0.196850393700787,0.196850393700787,0.47244094488189,0.47244094488189,2,"&amp;CКредитный портфель по состоянию на 01.06.99г.","Страница &amp;P из &amp;N",TRUE,FALSE,FALSE,FALSE,1,67,#N/A,#N/A,FALSE,"=C21,R1:R3","Rwvu.Для._.И.М..",#N/A,FALSE,FALSE,TRUE,9,300,300,FALSE,FALSE,TRUE,TRUE,TRUE}</definedName>
    <definedName name="дмтс" localSheetId="0">[28]yO302.1!#REF!</definedName>
    <definedName name="дмтс" localSheetId="1">[28]yO302.1!#REF!</definedName>
    <definedName name="дмтс" localSheetId="2">[28]yO302.1!#REF!</definedName>
    <definedName name="дмтс" localSheetId="3">[28]yO302.1!#REF!</definedName>
    <definedName name="дмтс">[28]yO302.1!#REF!</definedName>
    <definedName name="Добыча">'[82]Добыча нефти4'!$F$11:$Q$12</definedName>
    <definedName name="Доз5" localSheetId="0">#REF!</definedName>
    <definedName name="Доз5" localSheetId="1">#REF!</definedName>
    <definedName name="Доз5" localSheetId="2">#REF!</definedName>
    <definedName name="Доз5" localSheetId="3">#REF!</definedName>
    <definedName name="Доз5">#REF!</definedName>
    <definedName name="е">'[77]факт 2005 г.'!$M$47</definedName>
    <definedName name="ж">'[83]факт 2005 г.'!$P$47</definedName>
    <definedName name="_xlnm.Print_Titles">#N/A</definedName>
    <definedName name="Зарплата" localSheetId="0">#REF!</definedName>
    <definedName name="Зарплата" localSheetId="1">#REF!</definedName>
    <definedName name="Зарплата" localSheetId="2">#REF!</definedName>
    <definedName name="Зарплата" localSheetId="3">#REF!</definedName>
    <definedName name="Зарплата">#REF!</definedName>
    <definedName name="иефши1" localSheetId="0">#REF!</definedName>
    <definedName name="иефши1" localSheetId="1">#REF!</definedName>
    <definedName name="иефши1" localSheetId="2">#REF!</definedName>
    <definedName name="иефши1" localSheetId="3">#REF!</definedName>
    <definedName name="иефши1">#REF!</definedName>
    <definedName name="импорт" localSheetId="0">#REF!</definedName>
    <definedName name="импорт" localSheetId="1">#REF!</definedName>
    <definedName name="импорт" localSheetId="2">#REF!</definedName>
    <definedName name="импорт" localSheetId="3">#REF!</definedName>
    <definedName name="импорт">#REF!</definedName>
    <definedName name="индплан" localSheetId="0">#REF!</definedName>
    <definedName name="индплан" localSheetId="1">#REF!</definedName>
    <definedName name="индплан" localSheetId="2">#REF!</definedName>
    <definedName name="индплан" localSheetId="3">#REF!</definedName>
    <definedName name="индплан">#REF!</definedName>
    <definedName name="индцкавг98" hidden="1">{#N/A,#N/A,TRUE,"Лист1";#N/A,#N/A,TRUE,"Лист2";#N/A,#N/A,TRUE,"Лист3"}</definedName>
    <definedName name="й" localSheetId="0">[8]UI.1000!й</definedName>
    <definedName name="й" localSheetId="1">[8]UI.1000!й</definedName>
    <definedName name="й" localSheetId="2">[8]UI.1000!й</definedName>
    <definedName name="й" localSheetId="3">[8]UI.1000!й</definedName>
    <definedName name="й">[8]UI.1000!й</definedName>
    <definedName name="йй" localSheetId="0">[8]UI.1000!йй</definedName>
    <definedName name="йй" localSheetId="1">[8]UI.1000!йй</definedName>
    <definedName name="йй" localSheetId="2">[8]UI.1000!йй</definedName>
    <definedName name="йй" localSheetId="3">[8]UI.1000!йй</definedName>
    <definedName name="йй">[8]UI.1000!йй</definedName>
    <definedName name="к" localSheetId="0">#REF!</definedName>
    <definedName name="к" localSheetId="1">#REF!</definedName>
    <definedName name="к" localSheetId="2">#REF!</definedName>
    <definedName name="к" localSheetId="3">#REF!</definedName>
    <definedName name="к">#REF!</definedName>
    <definedName name="календ">[10]календарь!$A$1:$B$36</definedName>
    <definedName name="ке" localSheetId="0">[8]UI.1000!ке</definedName>
    <definedName name="ке" localSheetId="1">[8]UI.1000!ке</definedName>
    <definedName name="ке" localSheetId="2">[8]UI.1000!ке</definedName>
    <definedName name="ке" localSheetId="3">[8]UI.1000!ке</definedName>
    <definedName name="ке">[8]UI.1000!ке</definedName>
    <definedName name="кеппппппппппп" hidden="1">{#N/A,#N/A,TRUE,"Лист1";#N/A,#N/A,TRUE,"Лист2";#N/A,#N/A,TRUE,"Лист3"}</definedName>
    <definedName name="Класс">[84]класс!$A$1:$B$229</definedName>
    <definedName name="КОНЕЦ_ТАБЛИЦЫ">'[85]прил-1'!$A$59</definedName>
    <definedName name="Контрагент">[78]Приложение!$C$2:$C$25</definedName>
    <definedName name="КПСБ.xls">'[86]L202 - КПСБ'!$A$16:$E$76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>#REF!</definedName>
    <definedName name="курс" localSheetId="0">#REF!</definedName>
    <definedName name="курс" localSheetId="1">#REF!</definedName>
    <definedName name="курс" localSheetId="2">#REF!</definedName>
    <definedName name="курс" localSheetId="3">#REF!</definedName>
    <definedName name="курс">#REF!</definedName>
    <definedName name="курсотч" localSheetId="0">#REF!</definedName>
    <definedName name="курсотч" localSheetId="1">#REF!</definedName>
    <definedName name="курсотч" localSheetId="2">#REF!</definedName>
    <definedName name="курсотч" localSheetId="3">#REF!</definedName>
    <definedName name="курсотч">#REF!</definedName>
    <definedName name="Курспред" localSheetId="0">#REF!</definedName>
    <definedName name="Курспред" localSheetId="1">#REF!</definedName>
    <definedName name="Курспред" localSheetId="2">#REF!</definedName>
    <definedName name="Курспред" localSheetId="3">#REF!</definedName>
    <definedName name="Курспред">#REF!</definedName>
    <definedName name="лшгщшодо" localSheetId="0">[8]UI.1000!лшгщшодо</definedName>
    <definedName name="лшгщшодо" localSheetId="1">[8]UI.1000!лшгщшодо</definedName>
    <definedName name="лшгщшодо" localSheetId="2">[8]UI.1000!лшгщшодо</definedName>
    <definedName name="лшгщшодо" localSheetId="3">[8]UI.1000!лшгщшодо</definedName>
    <definedName name="лшгщшодо">[8]UI.1000!лшгщшодо</definedName>
    <definedName name="Макрос1" localSheetId="0">#N/A</definedName>
    <definedName name="Макрос1" localSheetId="1">#N/A</definedName>
    <definedName name="Макрос1" localSheetId="2">Ф3!Макрос1</definedName>
    <definedName name="Макрос1" localSheetId="3">#N/A</definedName>
    <definedName name="Макрос1">#N/A</definedName>
    <definedName name="Макрос2" localSheetId="0">[87]!Макрос1</definedName>
    <definedName name="Макрос2" localSheetId="1">[87]!Макрос1</definedName>
    <definedName name="Макрос2" localSheetId="2">[87]!Макрос1</definedName>
    <definedName name="Макрос2" localSheetId="3">[87]!Макрос1</definedName>
    <definedName name="Макрос2">[87]!Макрос1</definedName>
    <definedName name="МО001">'[88]МО 0012'!$H$1:$H$65536</definedName>
    <definedName name="Модуль1.CurDay">[18]!Модуль1.CurDay</definedName>
    <definedName name="Модуль1.Day">[18]!Модуль1.Day</definedName>
    <definedName name="Модуль1.DayShow">[18]!Модуль1.DayShow</definedName>
    <definedName name="Модуль1.kv_four">[18]!Модуль1.kv_four</definedName>
    <definedName name="Модуль1.kv_one">[18]!Модуль1.kv_one</definedName>
    <definedName name="Модуль1.kv_three">[18]!Модуль1.kv_three</definedName>
    <definedName name="Модуль1.kv_two">[18]!Модуль1.kv_two</definedName>
    <definedName name="Модуль1.SumMonthShow">[18]!Модуль1.SumMonthShow</definedName>
    <definedName name="Модуль1.Year">[18]!Модуль1.Year</definedName>
    <definedName name="Модуль1.YearShow" localSheetId="0">'[18]Лист1 '!Модуль1.YearShow</definedName>
    <definedName name="Модуль1.YearShow" localSheetId="1">'[18]Лист1 '!Модуль1.YearShow</definedName>
    <definedName name="Модуль1.YearShow" localSheetId="2">'[18]Лист1 '!Модуль1.YearShow</definedName>
    <definedName name="Модуль1.YearShow" localSheetId="3">'[18]Лист1 '!Модуль1.YearShow</definedName>
    <definedName name="Модуль1.YearShow">'[18]Лист1 '!Модуль1.YearShow</definedName>
    <definedName name="МТ">[89]Приложение!$D$2:$D$4</definedName>
    <definedName name="мым" localSheetId="0">[8]UI.1000!мым</definedName>
    <definedName name="мым" localSheetId="1">[8]UI.1000!мым</definedName>
    <definedName name="мым" localSheetId="2">[8]UI.1000!мым</definedName>
    <definedName name="мым" localSheetId="3">[8]UI.1000!мым</definedName>
    <definedName name="мым">[8]UI.1000!мым</definedName>
    <definedName name="НАЧАЛО_ТАБЛИЦЫ">'[85]прил-1'!$A$14</definedName>
    <definedName name="_xlnm.Print_Area" localSheetId="0">Ф1!$B$3:$E$40</definedName>
    <definedName name="_xlnm.Print_Area" localSheetId="1">Ф2!$B$2:$E$41</definedName>
    <definedName name="_xlnm.Print_Area" localSheetId="2">Ф3!$A$3:$E$51</definedName>
    <definedName name="_xlnm.Print_Area" localSheetId="3">Ф4!$A$2:$G$21</definedName>
    <definedName name="_xlnm.Print_Area">#REF!</definedName>
    <definedName name="обор">[90]ОборБалФормОтч!$C$70:$C$72,[90]ОборБалФормОтч!$D$73:$F$73,[90]ОборБалФормОтч!$E$70:$F$72,[90]ОборБалФормОтч!$C$75:$C$77,[90]ОборБалФормОтч!$E$75:$F$77,[90]ОборБалФормОтч!$C$79:$C$82,[90]ОборБалФормОтч!$E$79:$F$82,[90]ОборБалФормОтч!$C$84:$C$86,[90]ОборБалФормОтч!$E$84:$F$86,[90]ОборБалФормОтч!$C$88:$C$89,[90]ОборБалФормОтч!$E$88:$F$89,[90]ОборБалФормОтч!$C$70</definedName>
    <definedName name="обороты">[90]ОборБалФормОтч!$C$19:$C$24,[90]ОборБалФормОтч!$E$19:$F$24,[90]ОборБалФормОтч!$D$26:$F$31,[90]ОборБалФормОтч!$C$33:$C$38,[90]ОборБалФормОтч!$E$33:$F$38,[90]ОборБалФормОтч!$D$40:$F$43,[90]ОборБалФормОтч!$C$45:$C$48,[90]ОборБалФормОтч!$E$45:$F$48,[90]ОборБалФормОтч!$C$19</definedName>
    <definedName name="Основная" localSheetId="0">[79]!Основная</definedName>
    <definedName name="Основная" localSheetId="1">[79]!Основная</definedName>
    <definedName name="Основная" localSheetId="2">[79]!Основная</definedName>
    <definedName name="Основная" localSheetId="3">[79]!Основная</definedName>
    <definedName name="Основная">[79]!Основная</definedName>
    <definedName name="Отрасль">OFFSET([75]Industry!$D$2,1,0,COUNTA([75]Industry!$D$1:$D$65536)-1,1)</definedName>
    <definedName name="п" localSheetId="0">#REF!</definedName>
    <definedName name="п" localSheetId="1">#REF!</definedName>
    <definedName name="п" localSheetId="2">#REF!</definedName>
    <definedName name="п" localSheetId="3">#REF!</definedName>
    <definedName name="п">#REF!</definedName>
    <definedName name="первый" localSheetId="0">#REF!</definedName>
    <definedName name="первый" localSheetId="1">#REF!</definedName>
    <definedName name="первый" localSheetId="2">#REF!</definedName>
    <definedName name="первый" localSheetId="3">#REF!</definedName>
    <definedName name="первый">#REF!</definedName>
    <definedName name="Подготовка_к_печати_и_сохранение0710" localSheetId="0">#N/A</definedName>
    <definedName name="Подготовка_к_печати_и_сохранение0710" localSheetId="1">#N/A</definedName>
    <definedName name="Подготовка_к_печати_и_сохранение0710" localSheetId="2">Ф3!Подготовка_к_печати_и_сохранение0710</definedName>
    <definedName name="Подготовка_к_печати_и_сохранение0710" localSheetId="3">#N/A</definedName>
    <definedName name="Подготовка_к_печати_и_сохранение0710">#N/A</definedName>
    <definedName name="Предприятия">'[91]#ССЫЛКА'!$A$1:$D$64</definedName>
    <definedName name="прибыль3" hidden="1">{#N/A,#N/A,TRUE,"Лист1";#N/A,#N/A,TRUE,"Лист2";#N/A,#N/A,TRUE,"Лист3"}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  <definedName name="рис1" hidden="1">{#N/A,#N/A,TRUE,"Лист1";#N/A,#N/A,TRUE,"Лист2";#N/A,#N/A,TRUE,"Лист3"}</definedName>
    <definedName name="с" localSheetId="0">[8]UI.1000!с</definedName>
    <definedName name="с" localSheetId="1">[8]UI.1000!с</definedName>
    <definedName name="с" localSheetId="2">[8]UI.1000!с</definedName>
    <definedName name="с" localSheetId="3">[8]UI.1000!с</definedName>
    <definedName name="с">[8]UI.1000!с</definedName>
    <definedName name="с15" localSheetId="0">#REF!</definedName>
    <definedName name="с15" localSheetId="1">#REF!</definedName>
    <definedName name="с15" localSheetId="2">#REF!</definedName>
    <definedName name="с15" localSheetId="3">#REF!</definedName>
    <definedName name="с15">#REF!</definedName>
    <definedName name="свод" localSheetId="0">#REF!</definedName>
    <definedName name="свод" localSheetId="1">#REF!</definedName>
    <definedName name="свод" localSheetId="2">#REF!</definedName>
    <definedName name="свод" localSheetId="3">#REF!</definedName>
    <definedName name="свод">#REF!</definedName>
    <definedName name="Сводный_баланс_н_п_с" localSheetId="0">#N/A</definedName>
    <definedName name="Сводный_баланс_н_п_с" localSheetId="1">#N/A</definedName>
    <definedName name="Сводный_баланс_н_п_с" localSheetId="2">Ф3!Сводный_баланс_н_п_с</definedName>
    <definedName name="Сводный_баланс_н_п_с" localSheetId="3">#N/A</definedName>
    <definedName name="Сводный_баланс_н_п_с">#N/A</definedName>
    <definedName name="Сделка">[78]Приложение!$A$2:$A$6</definedName>
    <definedName name="см" localSheetId="0">[28]yO302.1!#REF!</definedName>
    <definedName name="см" localSheetId="1">[28]yO302.1!#REF!</definedName>
    <definedName name="см" localSheetId="2">[28]yO302.1!#REF!</definedName>
    <definedName name="см" localSheetId="3">[28]yO302.1!#REF!</definedName>
    <definedName name="см">[28]yO302.1!#REF!</definedName>
    <definedName name="СП">[92]СПгнг!$A$1:$D$84</definedName>
    <definedName name="СписокТЭП">[93]СписокТЭП!$A$1:$C$40</definedName>
    <definedName name="сс" localSheetId="0">[8]UI.1000!сс</definedName>
    <definedName name="сс" localSheetId="1">[8]UI.1000!сс</definedName>
    <definedName name="сс" localSheetId="2">[8]UI.1000!сс</definedName>
    <definedName name="сс" localSheetId="3">[8]UI.1000!сс</definedName>
    <definedName name="сс">[8]UI.1000!сс</definedName>
    <definedName name="сссс" localSheetId="0">[8]UI.1000!сссс</definedName>
    <definedName name="сссс" localSheetId="1">[8]UI.1000!сссс</definedName>
    <definedName name="сссс" localSheetId="2">[8]UI.1000!сссс</definedName>
    <definedName name="сссс" localSheetId="3">[8]UI.1000!сссс</definedName>
    <definedName name="сссс">[8]UI.1000!сссс</definedName>
    <definedName name="ссы" localSheetId="0">[8]UI.1000!ссы</definedName>
    <definedName name="ссы" localSheetId="1">[8]UI.1000!ссы</definedName>
    <definedName name="ссы" localSheetId="2">[8]UI.1000!ссы</definedName>
    <definedName name="ссы" localSheetId="3">[8]UI.1000!ссы</definedName>
    <definedName name="ссы">[8]UI.1000!ссы</definedName>
    <definedName name="Стандартные">_s10_1</definedName>
    <definedName name="Станция" localSheetId="0">#REF!</definedName>
    <definedName name="Станция" localSheetId="1">#REF!</definedName>
    <definedName name="Станция" localSheetId="2">#REF!</definedName>
    <definedName name="Станция" localSheetId="3">#REF!</definedName>
    <definedName name="Станция">#REF!</definedName>
    <definedName name="Сумма" localSheetId="0">#REF!</definedName>
    <definedName name="Сумма" localSheetId="1">#REF!</definedName>
    <definedName name="Сумма" localSheetId="2">#REF!</definedName>
    <definedName name="Сумма" localSheetId="3">#REF!</definedName>
    <definedName name="Сумма">#REF!</definedName>
    <definedName name="сяры" localSheetId="0">[28]yO302.1!#REF!</definedName>
    <definedName name="сяры" localSheetId="1">[28]yO302.1!#REF!</definedName>
    <definedName name="сяры" localSheetId="2">[28]yO302.1!#REF!</definedName>
    <definedName name="сяры" localSheetId="3">[28]yO302.1!#REF!</definedName>
    <definedName name="сяры">[28]yO302.1!#REF!</definedName>
    <definedName name="титэк" localSheetId="0">#REF!</definedName>
    <definedName name="титэк" localSheetId="1">#REF!</definedName>
    <definedName name="титэк" localSheetId="2">#REF!</definedName>
    <definedName name="титэк" localSheetId="3">#REF!</definedName>
    <definedName name="титэк">#REF!</definedName>
    <definedName name="титэк1" localSheetId="0">#REF!</definedName>
    <definedName name="титэк1" localSheetId="1">#REF!</definedName>
    <definedName name="титэк1" localSheetId="2">#REF!</definedName>
    <definedName name="титэк1" localSheetId="3">#REF!</definedName>
    <definedName name="титэк1">#REF!</definedName>
    <definedName name="титэмба" localSheetId="0">#REF!</definedName>
    <definedName name="титэмба" localSheetId="1">#REF!</definedName>
    <definedName name="титэмба" localSheetId="2">#REF!</definedName>
    <definedName name="титэмба" localSheetId="3">#REF!</definedName>
    <definedName name="титэмба">#REF!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 localSheetId="2">#REF!</definedName>
    <definedName name="третий" localSheetId="3">#REF!</definedName>
    <definedName name="третий">#REF!</definedName>
    <definedName name="у" localSheetId="0">[8]UI.1000!у</definedName>
    <definedName name="у" localSheetId="1">[8]UI.1000!у</definedName>
    <definedName name="у" localSheetId="2">[8]UI.1000!у</definedName>
    <definedName name="у" localSheetId="3">[8]UI.1000!у</definedName>
    <definedName name="у">[8]UI.1000!у</definedName>
    <definedName name="ук" localSheetId="0">[8]UI.1000!ук</definedName>
    <definedName name="ук" localSheetId="1">[8]UI.1000!ук</definedName>
    <definedName name="ук" localSheetId="2">[8]UI.1000!ук</definedName>
    <definedName name="ук" localSheetId="3">[8]UI.1000!ук</definedName>
    <definedName name="ук">[8]UI.1000!ук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0">[94]!Упорядочить_по_областям</definedName>
    <definedName name="Упорядочить_по_областям" localSheetId="1">[94]!Упорядочить_по_областям</definedName>
    <definedName name="Упорядочить_по_областям" localSheetId="2">[94]!Упорядочить_по_областям</definedName>
    <definedName name="Упорядочить_по_областям" localSheetId="3">[94]!Упорядочить_по_областям</definedName>
    <definedName name="Упорядочить_по_областям">[94]!Упорядочить_по_областям</definedName>
    <definedName name="ф77" localSheetId="0">#REF!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лажок16_Щелкнуть" localSheetId="0">#N/A</definedName>
    <definedName name="Флажок16_Щелкнуть" localSheetId="1">#N/A</definedName>
    <definedName name="Флажок16_Щелкнуть" localSheetId="2">Ф3!Флажок16_Щелкнуть</definedName>
    <definedName name="Флажок16_Щелкнуть" localSheetId="3">#N/A</definedName>
    <definedName name="Флажок16_Щелкнуть">#N/A</definedName>
    <definedName name="форма6" localSheetId="0">#REF!</definedName>
    <definedName name="форма6" localSheetId="1">#REF!</definedName>
    <definedName name="форма6" localSheetId="2">#REF!</definedName>
    <definedName name="форма6" localSheetId="3">#REF!</definedName>
    <definedName name="форма6">#REF!</definedName>
    <definedName name="ц" localSheetId="0">[8]UI.1000!ц</definedName>
    <definedName name="ц" localSheetId="1">[8]UI.1000!ц</definedName>
    <definedName name="ц" localSheetId="2">[8]UI.1000!ц</definedName>
    <definedName name="ц" localSheetId="3">[8]UI.1000!ц</definedName>
    <definedName name="ц">[8]UI.1000!ц</definedName>
    <definedName name="ЦО1">[95]группа!$A$1:$C$263</definedName>
    <definedName name="цу" localSheetId="0">[8]UI.1000!цу</definedName>
    <definedName name="цу" localSheetId="1">[8]UI.1000!цу</definedName>
    <definedName name="цу" localSheetId="2">[8]UI.1000!цу</definedName>
    <definedName name="цу" localSheetId="3">[8]UI.1000!цу</definedName>
    <definedName name="цу">[8]UI.1000!цу</definedName>
    <definedName name="четвертый" localSheetId="0">#REF!</definedName>
    <definedName name="четвертый" localSheetId="1">#REF!</definedName>
    <definedName name="четвертый" localSheetId="2">#REF!</definedName>
    <definedName name="четвертый" localSheetId="3">#REF!</definedName>
    <definedName name="четвертый">#REF!</definedName>
    <definedName name="ш" localSheetId="0">[8]UI.1000!ш</definedName>
    <definedName name="ш" localSheetId="1">[8]UI.1000!ш</definedName>
    <definedName name="ш" localSheetId="2">[8]UI.1000!ш</definedName>
    <definedName name="ш" localSheetId="3">[8]UI.1000!ш</definedName>
    <definedName name="ш">[8]UI.1000!ш</definedName>
    <definedName name="шш" localSheetId="0">[8]UI.1000!шш</definedName>
    <definedName name="шш" localSheetId="1">[8]UI.1000!шш</definedName>
    <definedName name="шш" localSheetId="2">[8]UI.1000!шш</definedName>
    <definedName name="шш" localSheetId="3">[8]UI.1000!шш</definedName>
    <definedName name="шш">[8]UI.1000!шш</definedName>
    <definedName name="щ" localSheetId="0">[8]UI.1000!щ</definedName>
    <definedName name="щ" localSheetId="1">[8]UI.1000!щ</definedName>
    <definedName name="щ" localSheetId="2">[8]UI.1000!щ</definedName>
    <definedName name="щ" localSheetId="3">[8]UI.1000!щ</definedName>
    <definedName name="щ">[8]UI.1000!щ</definedName>
    <definedName name="ыв" localSheetId="0">[8]UI.1000!ыв</definedName>
    <definedName name="ыв" localSheetId="1">[8]UI.1000!ыв</definedName>
    <definedName name="ыв" localSheetId="2">[8]UI.1000!ыв</definedName>
    <definedName name="ыв" localSheetId="3">[8]UI.1000!ыв</definedName>
    <definedName name="ыв">[8]UI.1000!ыв</definedName>
    <definedName name="ывпварпрлмр_ыфаывялт">[23]XLR_NoRangeSheet!$G$17</definedName>
    <definedName name="ывыавмп">[23]XLR_NoRangeSheet!$H$13</definedName>
    <definedName name="ыуаы" hidden="1">{#N/A,#N/A,TRUE,"Лист1";#N/A,#N/A,TRUE,"Лист2";#N/A,#N/A,TRUE,"Лист3"}</definedName>
    <definedName name="ыыыы" localSheetId="0">[8]UI.1000!ыыыы</definedName>
    <definedName name="ыыыы" localSheetId="1">[8]UI.1000!ыыыы</definedName>
    <definedName name="ыыыы" localSheetId="2">[8]UI.1000!ыыыы</definedName>
    <definedName name="ыыыы" localSheetId="3">[8]UI.1000!ыыыы</definedName>
    <definedName name="ыыыы">[8]UI.1000!ыыыы</definedName>
    <definedName name="Экспорт_Объемы_добычи" localSheetId="0">#REF!</definedName>
    <definedName name="Экспорт_Объемы_добычи" localSheetId="1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'[82]поставка сравн13'!$A$1:$Q$30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5" i="1" s="1"/>
  <c r="D35" i="1"/>
  <c r="E37" i="2"/>
  <c r="D19" i="3" l="1"/>
  <c r="D34" i="3" s="1"/>
  <c r="D19" i="4"/>
  <c r="A4" i="4"/>
  <c r="E13" i="2"/>
  <c r="E16" i="2" s="1"/>
  <c r="E26" i="2" s="1"/>
  <c r="B5" i="2"/>
  <c r="B6" i="3" s="1"/>
  <c r="D18" i="1"/>
  <c r="E18" i="1"/>
  <c r="F18" i="4"/>
  <c r="F19" i="4" s="1"/>
  <c r="E18" i="4"/>
  <c r="E19" i="4" s="1"/>
  <c r="D18" i="4"/>
  <c r="C18" i="4"/>
  <c r="C19" i="4" s="1"/>
  <c r="G17" i="4"/>
  <c r="G16" i="4"/>
  <c r="E12" i="4"/>
  <c r="G12" i="4" s="1"/>
  <c r="G10" i="4"/>
  <c r="G9" i="4"/>
  <c r="E45" i="3"/>
  <c r="E41" i="3"/>
  <c r="E38" i="2"/>
  <c r="D37" i="2"/>
  <c r="D38" i="2" s="1"/>
  <c r="D13" i="2"/>
  <c r="D16" i="2" s="1"/>
  <c r="D32" i="3" l="1"/>
  <c r="G13" i="4"/>
  <c r="D28" i="1"/>
  <c r="E28" i="1"/>
  <c r="D26" i="2"/>
  <c r="E19" i="3"/>
  <c r="E30" i="2"/>
  <c r="E33" i="2" s="1"/>
  <c r="G18" i="4"/>
  <c r="G11" i="4"/>
  <c r="G15" i="4"/>
  <c r="E34" i="3" l="1"/>
  <c r="E47" i="3" s="1"/>
  <c r="E49" i="3" s="1"/>
  <c r="E32" i="3"/>
  <c r="D41" i="3"/>
  <c r="G19" i="4"/>
  <c r="G20" i="4" s="1"/>
  <c r="D30" i="2"/>
  <c r="D33" i="2" s="1"/>
  <c r="E39" i="2"/>
  <c r="H12" i="4" s="1"/>
  <c r="D37" i="1"/>
  <c r="D38" i="1"/>
  <c r="E37" i="1"/>
  <c r="E38" i="1" s="1"/>
  <c r="D45" i="3"/>
  <c r="D39" i="2" l="1"/>
  <c r="H18" i="4" s="1"/>
  <c r="D47" i="3"/>
  <c r="D49" i="3" l="1"/>
  <c r="D50" i="3" s="1"/>
</calcChain>
</file>

<file path=xl/sharedStrings.xml><?xml version="1.0" encoding="utf-8"?>
<sst xmlns="http://schemas.openxmlformats.org/spreadsheetml/2006/main" count="224" uniqueCount="185">
  <si>
    <t xml:space="preserve">Акционерное Общество «Bereke Bank» </t>
  </si>
  <si>
    <t>ОТЧЕТ О ФИНАНСОВОМ ПОЛОЖЕНИИ</t>
  </si>
  <si>
    <t>31 марта 2023 (неаудировано)</t>
  </si>
  <si>
    <t>Активы</t>
  </si>
  <si>
    <t>Денежные средства и их эквиваленты</t>
  </si>
  <si>
    <t>Кредиты и авансы клиентам</t>
  </si>
  <si>
    <t>Активы по текущему корпоративному подоходному налогу</t>
  </si>
  <si>
    <t>Основные средства</t>
  </si>
  <si>
    <t>Нематериальные активы</t>
  </si>
  <si>
    <t>Прочие активы</t>
  </si>
  <si>
    <t>Итого активы</t>
  </si>
  <si>
    <t>Обязательства</t>
  </si>
  <si>
    <t>Средства корпоративных клиентов</t>
  </si>
  <si>
    <t>Средства физических лиц</t>
  </si>
  <si>
    <t xml:space="preserve">Выпущенные долговые ценные бумаги </t>
  </si>
  <si>
    <t>Обязательства перед ипотечной организацией</t>
  </si>
  <si>
    <t>Обязательства по отложенному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</si>
  <si>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</si>
  <si>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</si>
  <si>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</si>
  <si>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</si>
  <si>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Прочие фонды</t>
  </si>
  <si>
    <t>Нераспределенная прибыль</t>
  </si>
  <si>
    <t>Итого капитал</t>
  </si>
  <si>
    <t>Итого капитал и обязательства</t>
  </si>
  <si>
    <t>Проверка</t>
  </si>
  <si>
    <t>Сафина А.Б.</t>
  </si>
  <si>
    <t>Расходы по амортизации нематериальных активов</t>
  </si>
  <si>
    <t>Расходы от продажи</t>
  </si>
  <si>
    <t>Расходы от реализации запасов</t>
  </si>
  <si>
    <t>Расходы по операциям с производными финансовыми инструментами</t>
  </si>
  <si>
    <t>Расходы по операциям форвард</t>
  </si>
  <si>
    <t>Расходы по операциям своп</t>
  </si>
  <si>
    <t>Неустойка (штраф, пеня)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</si>
  <si>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</si>
  <si>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</si>
  <si>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</si>
  <si>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</si>
  <si>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Корпоративный подоходный налог</t>
  </si>
  <si>
    <t>УСЛОВНЫЕ И ВОЗМОЖНЫЕ ТРЕБОВАНИЯ</t>
  </si>
  <si>
    <t>Счета по аккредитивам</t>
  </si>
  <si>
    <t>Возможные требования по выпущенным непокрытым аккредитивам</t>
  </si>
  <si>
    <t>Возможные требования по подтвержденным непокрытым аккредитивам</t>
  </si>
  <si>
    <t>Возможные требования по выпущенным покрытым аккредитивам</t>
  </si>
  <si>
    <t>Счета по гарантиям</t>
  </si>
  <si>
    <t>Возможные требования по выданным или подтвержденным гарантиям</t>
  </si>
  <si>
    <t>Возможные требования по принятым гарантиям</t>
  </si>
  <si>
    <t xml:space="preserve">Счета по размещению вкладов и займов в будущем </t>
  </si>
  <si>
    <t>Будущие требования по размещаемым вкладам</t>
  </si>
  <si>
    <t>Условные требования по отзывным займам, предоставляемым в будущем</t>
  </si>
  <si>
    <t>Счета по получению вкладов и займов в будущем</t>
  </si>
  <si>
    <t>Условные требования по получению займов в будущем</t>
  </si>
  <si>
    <t>Счета по купле-продаже валютных ценностей</t>
  </si>
  <si>
    <t>Условные требования по купле-продаже иностранной валюты</t>
  </si>
  <si>
    <t>УСЛОВНЫЕ И ВОЗМОЖНЫЕ ОБЯЗАТЕЛЬСТВА</t>
  </si>
  <si>
    <t>Возможные обязательства по выпущенным непокрытым аккредитивам</t>
  </si>
  <si>
    <t>Возможные обязательства по подтвержденным непокрытым аккредитивам</t>
  </si>
  <si>
    <t>Возможные обязательства по выпущенным покрытым аккредитивам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</si>
  <si>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</si>
  <si>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</si>
  <si>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Счета по размещению вкладов и займов в будущем</t>
  </si>
  <si>
    <t>Условные обязательства по размещению вкладов в будущем</t>
  </si>
  <si>
    <t>Условные обязательства по отзывным займам, предоставляемым в будущем</t>
  </si>
  <si>
    <t>Будущие обязательства по получаемым займам</t>
  </si>
  <si>
    <t>Условные обязательства по купле-продаже иностранной валюты</t>
  </si>
  <si>
    <t>Позиция по сделкам с иностранной валютой</t>
  </si>
  <si>
    <t xml:space="preserve">СЧЕТА МЕМОРАНДУМА </t>
  </si>
  <si>
    <t>Мемориальные счета – активы</t>
  </si>
  <si>
    <t>Документы и ценности по иностранным операциям, отосланные на инкассо</t>
  </si>
  <si>
    <t>Мемориальные счета – пассивы</t>
  </si>
  <si>
    <t>Документы и ценности, принятые на инкассо</t>
  </si>
  <si>
    <t>Имущество, принятое в обеспечение (залог) обязательств клиента</t>
  </si>
  <si>
    <t>Мемориальные счета – прочие</t>
  </si>
  <si>
    <t>Платежные документы, не оплаченные в срок</t>
  </si>
  <si>
    <t>Разные ценности и документы</t>
  </si>
  <si>
    <t>Разные ценности и документы, отосланные и выданные под отчет</t>
  </si>
  <si>
    <t>Акции и другие ценные бумаги клиентов</t>
  </si>
  <si>
    <t>Активы клиентов, находящиеся на кастодиальном обслуживании</t>
  </si>
  <si>
    <t>Активы, принятые на кастодиальное хранение, за исключением пенсионных активов добровольных накопительных пенсионных фондов</t>
  </si>
  <si>
    <t>Ценные бумаги</t>
  </si>
  <si>
    <t>Вклады в других банках</t>
  </si>
  <si>
    <t>Операции «обратное РЕПО»</t>
  </si>
  <si>
    <t>Вознаграждение</t>
  </si>
  <si>
    <t>Наименование класса, группы счетов, счета</t>
  </si>
  <si>
    <t>ДБ АО 'Сбербанк России'</t>
  </si>
  <si>
    <t>Адрес</t>
  </si>
  <si>
    <t>г. Алматы, проспект Аль-Фараби, дом 13/1</t>
  </si>
  <si>
    <t>Телефон</t>
  </si>
  <si>
    <t>8 (727) 250 00 60</t>
  </si>
  <si>
    <t>Адрес электронной почты</t>
  </si>
  <si>
    <t>post@sberbank.kz</t>
  </si>
  <si>
    <t>Исполнитель</t>
  </si>
  <si>
    <t>Жуматова Ф.Ш.                      2663568, вн 601070</t>
  </si>
  <si>
    <t>ФИО     Подпись   Телефон</t>
  </si>
  <si>
    <t>Главный бухгалтер или лицо, уполномоченное на подписание отчета:</t>
  </si>
  <si>
    <t>Попова Н.В.                      8 (727) 250 00 60</t>
  </si>
  <si>
    <t>Первый руководитель или лицо, уполномоченное на подписание отчета:</t>
  </si>
  <si>
    <t>Тенизбаев Е.А.                      8 (727) 250 00 60</t>
  </si>
  <si>
    <t>Дата     1 октября 2020 года</t>
  </si>
  <si>
    <t>ОТЧЕТ О ПРИБЫЛЯХ И УБЫТКАХ</t>
  </si>
  <si>
    <t xml:space="preserve">  За три месяца, завершившихся
31 марта</t>
  </si>
  <si>
    <t xml:space="preserve"> 2023                   (неаудировано)</t>
  </si>
  <si>
    <t>2022                (неаудировано)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</si>
  <si>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</si>
  <si>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</si>
  <si>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</si>
  <si>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</si>
  <si>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(Расходы)/доходы по операциям с инвестиционными ценными бумагами</t>
  </si>
  <si>
    <t>(Расходы)/доходы по операциям в иностранной валюте:</t>
  </si>
  <si>
    <t>- торговые операции</t>
  </si>
  <si>
    <t>- переоценка валютных статей</t>
  </si>
  <si>
    <t>Доходы по производным финансовым инструментам</t>
  </si>
  <si>
    <t>Прочие доходы</t>
  </si>
  <si>
    <t>Операционные доходы</t>
  </si>
  <si>
    <t>Административные и операционные расходы</t>
  </si>
  <si>
    <t>Доходы/(расходы) от восстановления/(создания) резервов</t>
  </si>
  <si>
    <t>Прибыль до расходов по корпоративному 
подоходному налогу</t>
  </si>
  <si>
    <t>Расходы по корпоративному подоходному налогу</t>
  </si>
  <si>
    <t>Прибыль  за отчетный период</t>
  </si>
  <si>
    <t>Прочий совокупный убыток</t>
  </si>
  <si>
    <t>Прочий совокупный убыток, подлежащий реклассификации в состав прибыли или убытка в последующих периодах</t>
  </si>
  <si>
    <t>Чистое изменение справедливой стоимости и ОКУ по долговым инструментам, оцениваемым по справедливой стоимости через ПСД</t>
  </si>
  <si>
    <t>Прочий совокупный доход за период, за вычетом налогов</t>
  </si>
  <si>
    <t>Итого совокупный доход за отчетный период</t>
  </si>
  <si>
    <t>ОТЧЕТ О ДВИЖЕНИИ ДЕНЕЖНЫХ СРЕДСТВ</t>
  </si>
  <si>
    <t>За три месяца закончившихся 
    31  марта</t>
  </si>
  <si>
    <t>2023 года</t>
  </si>
  <si>
    <t>2022 года</t>
  </si>
  <si>
    <t>(неаудировано)</t>
  </si>
  <si>
    <t xml:space="preserve"> (неаудировано)</t>
  </si>
  <si>
    <t>Денежные потоки от операционной деятельности: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</si>
  <si>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</si>
  <si>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</si>
  <si>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</si>
  <si>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</si>
  <si>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в иностранной валюте</t>
  </si>
  <si>
    <t>Прочие доходы, полученные</t>
  </si>
  <si>
    <t>Административные и операционные расходы,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</si>
  <si>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</si>
  <si>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в операционных активах</t>
  </si>
  <si>
    <t>Торговые ценные бумаги</t>
  </si>
  <si>
    <t>Чистое  (уменьшение)/увеличение в операционных обязательствах</t>
  </si>
  <si>
    <t>Чистое поступление денежных средств от операционной деятельности до подоходного налога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</si>
  <si>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</si>
  <si>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</si>
  <si>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</si>
  <si>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</si>
  <si>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</si>
  <si>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бумаг,                                                               оцениваемых по справедливой стоимости через прочий совокупный доход</t>
  </si>
  <si>
    <t>Поступления от продажи и погашения инвестиционных ценных бумаг, оцениваемых по справедливой стоимости через прочий совокупный доход</t>
  </si>
  <si>
    <t>Чистое расходование денежных средств в инвестиционной деятельности</t>
  </si>
  <si>
    <t>Денежные потоки от финансовой деятельности:</t>
  </si>
  <si>
    <t>Чистое поступление денежных средств в финансовой деятельности</t>
  </si>
  <si>
    <t>Влияние изменений обменного курса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</si>
  <si>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</si>
  <si>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</si>
  <si>
    <t>ОТЧЕТ ОБ ИЗМЕНЕНИЯХ В КАПИТАЛЕ</t>
  </si>
  <si>
    <t>Резерв справедливой стоимости</t>
  </si>
  <si>
    <t>Итого</t>
  </si>
  <si>
    <t>На 1 января 2022 года (неаудировано)</t>
  </si>
  <si>
    <t>Прибыль за отчетный период (неаудировано)</t>
  </si>
  <si>
    <t>Прочие компоненты совокупного дохода за отчетный период (неаудировано)</t>
  </si>
  <si>
    <t>Совокупный доход за отчетный период (неаудировано)</t>
  </si>
  <si>
    <t>На 31 марта 2022 года    (неаудировано)</t>
  </si>
  <si>
    <t>На 1 января 2023 года (неаудировано)</t>
  </si>
  <si>
    <t>На 31 марта 2023 года    (неаудировано)</t>
  </si>
  <si>
    <r>
      <t>(В миллионах тенге</t>
    </r>
    <r>
      <rPr>
        <i/>
        <sz val="11"/>
        <color rgb="FF000000"/>
        <rFont val="Garamond"/>
        <family val="1"/>
        <charset val="204"/>
      </rPr>
      <t>)</t>
    </r>
  </si>
  <si>
    <t>31 декабря 2022 (аудировано)</t>
  </si>
  <si>
    <t>Процентные доходы, рассчитанные с использованием эффективной процентной ставки</t>
  </si>
  <si>
    <t>Прочие процентные доходы</t>
  </si>
  <si>
    <t>Средства в кредитных организациях</t>
  </si>
  <si>
    <t>Средства кредитных организаций</t>
  </si>
  <si>
    <t>Средства клиентов</t>
  </si>
  <si>
    <t>Производные финансовые обязательства</t>
  </si>
  <si>
    <t>Договоры "РЕПО"</t>
  </si>
  <si>
    <t>Погашение обязательств по аренде</t>
  </si>
  <si>
    <t>Инвестиционные ценные бумаги</t>
  </si>
  <si>
    <t>Расходы по кредитным убыткам</t>
  </si>
  <si>
    <t>Чистый процентный доход после расходов по кредитным убыткам</t>
  </si>
  <si>
    <t>Резервный фонд</t>
  </si>
  <si>
    <t>Чистое (уменьшение)/увеличение денежных средств и их эквивалентов</t>
  </si>
  <si>
    <t>Управляющий директор – Сhief Financial Officer</t>
  </si>
  <si>
    <t>Патахова Р.Е.</t>
  </si>
  <si>
    <t>Директор Департамента - Главный бухгалтер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</si>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</sst>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[$-409]d\-mmm\-yy;@"/>
    <numFmt numFmtId="166" formatCode="_-* #,##0.00_р_._-;\-* #,##0.00_р_._-;_-* &quot;-&quot;??_р_._-;_-@_-"/>
    <numFmt numFmtId="167" formatCode="_(* #,##0_);_(* \(#,##0\);_(* &quot;-&quot;??_);_(@_)"/>
    <numFmt numFmtId="168" formatCode="_-* #,##0_р_._-;\-* #,##0_р_._-;_-* &quot;-&quot;??_р_._-;_-@_-"/>
    <numFmt numFmtId="169" formatCode="_-* #,##0.0000_р_._-;\-* #,##0.0000_р_._-;_-* &quot;-&quot;??_р_.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12"/>
      <name val="Garamond"/>
      <family val="1"/>
      <charset val="204"/>
    </font>
    <font>
      <sz val="10"/>
      <name val="Garamond"/>
      <family val="1"/>
      <charset val="204"/>
    </font>
    <font>
      <sz val="10"/>
      <color indexed="0"/>
      <name val="Helv"/>
      <charset val="204"/>
    </font>
    <font>
      <b/>
      <sz val="10"/>
      <name val="Garamond"/>
      <family val="1"/>
      <charset val="204"/>
    </font>
    <font>
      <i/>
      <sz val="11"/>
      <name val="Garamond"/>
      <family val="1"/>
      <charset val="204"/>
    </font>
    <font>
      <i/>
      <sz val="11"/>
      <color rgb="FF000000"/>
      <name val="Garamond"/>
      <family val="1"/>
      <charset val="204"/>
    </font>
    <font>
      <sz val="10"/>
      <name val="Arial"/>
      <family val="2"/>
      <charset val="204"/>
    </font>
    <font>
      <b/>
      <i/>
      <sz val="10"/>
      <name val="Garamond"/>
      <family val="1"/>
      <charset val="204"/>
    </font>
    <font>
      <b/>
      <sz val="10"/>
      <color indexed="10"/>
      <name val="Garamond"/>
      <family val="1"/>
      <charset val="204"/>
    </font>
    <font>
      <sz val="10"/>
      <color indexed="10"/>
      <name val="Garamond"/>
      <family val="1"/>
      <charset val="204"/>
    </font>
    <font>
      <b/>
      <sz val="10"/>
      <color theme="0"/>
      <name val="Garamond"/>
      <family val="1"/>
      <charset val="204"/>
    </font>
    <font>
      <sz val="10"/>
      <color theme="0"/>
      <name val="Garamond"/>
      <family val="1"/>
      <charset val="204"/>
    </font>
    <font>
      <sz val="10"/>
      <color rgb="FFFF0000"/>
      <name val="Garamond"/>
      <family val="1"/>
      <charset val="204"/>
    </font>
    <font>
      <sz val="10"/>
      <color rgb="FFFFFFFF"/>
      <name val="Garamond"/>
      <family val="1"/>
      <charset val="204"/>
    </font>
    <font>
      <b/>
      <sz val="10"/>
      <color rgb="FFFF0000"/>
      <name val="Garamond"/>
      <family val="1"/>
      <charset val="204"/>
    </font>
    <font>
      <u/>
      <sz val="10"/>
      <name val="Garamond"/>
      <family val="1"/>
      <charset val="204"/>
    </font>
    <font>
      <u/>
      <sz val="10"/>
      <name val="Arial Cyr"/>
      <charset val="204"/>
    </font>
    <font>
      <b/>
      <sz val="12"/>
      <color indexed="12"/>
      <name val="Garamond"/>
      <family val="1"/>
      <charset val="204"/>
    </font>
    <font>
      <sz val="16"/>
      <name val="Garamond"/>
      <family val="1"/>
      <charset val="204"/>
    </font>
    <font>
      <sz val="12"/>
      <name val="Garamond"/>
      <family val="1"/>
      <charset val="204"/>
    </font>
    <font>
      <sz val="14"/>
      <name val="Garamond"/>
      <family val="1"/>
      <charset val="204"/>
    </font>
    <font>
      <b/>
      <sz val="16"/>
      <name val="Garamond"/>
      <family val="1"/>
      <charset val="204"/>
    </font>
    <font>
      <i/>
      <sz val="16"/>
      <name val="Garamond"/>
      <family val="1"/>
      <charset val="204"/>
    </font>
    <font>
      <b/>
      <i/>
      <sz val="16"/>
      <name val="Garamond"/>
      <family val="1"/>
      <charset val="204"/>
    </font>
    <font>
      <b/>
      <sz val="16"/>
      <color indexed="12"/>
      <name val="Garamond"/>
      <family val="1"/>
      <charset val="204"/>
    </font>
    <font>
      <b/>
      <sz val="12"/>
      <name val="Garamond"/>
      <family val="1"/>
      <charset val="204"/>
    </font>
    <font>
      <sz val="16"/>
      <color rgb="FFFF0000"/>
      <name val="Garamond"/>
      <family val="1"/>
      <charset val="204"/>
    </font>
    <font>
      <b/>
      <sz val="16"/>
      <color rgb="FFFFFFFF"/>
      <name val="Garamond"/>
      <family val="1"/>
      <charset val="204"/>
    </font>
    <font>
      <sz val="14"/>
      <color rgb="FFFF0000"/>
      <name val="Garamond"/>
      <family val="1"/>
      <charset val="204"/>
    </font>
    <font>
      <b/>
      <sz val="12"/>
      <color rgb="FFFF0000"/>
      <name val="Garamond"/>
      <family val="1"/>
      <charset val="204"/>
    </font>
    <font>
      <sz val="12"/>
      <color rgb="FFFF0000"/>
      <name val="Garamond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i/>
      <sz val="10"/>
      <name val="Garamond"/>
      <family val="1"/>
      <charset val="204"/>
    </font>
    <font>
      <i/>
      <sz val="10"/>
      <color rgb="FFFF0000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34" fillId="0" borderId="0"/>
    <xf numFmtId="16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left" wrapText="1"/>
    </xf>
    <xf numFmtId="0" fontId="6" fillId="0" borderId="0" xfId="0" applyFont="1"/>
    <xf numFmtId="0" fontId="3" fillId="0" borderId="0" xfId="3" applyFont="1" applyFill="1" applyBorder="1" applyAlignment="1">
      <alignment horizontal="left" wrapText="1" shrinkToFit="1"/>
    </xf>
    <xf numFmtId="164" fontId="2" fillId="0" borderId="0" xfId="4" applyFont="1" applyFill="1" applyBorder="1" applyAlignment="1">
      <alignment horizontal="left"/>
    </xf>
    <xf numFmtId="165" fontId="9" fillId="0" borderId="1" xfId="4" applyNumberFormat="1" applyFont="1" applyFill="1" applyBorder="1" applyAlignment="1">
      <alignment horizontal="right" wrapText="1"/>
    </xf>
    <xf numFmtId="9" fontId="3" fillId="0" borderId="0" xfId="2" applyFont="1" applyFill="1" applyBorder="1" applyAlignment="1"/>
    <xf numFmtId="0" fontId="3" fillId="0" borderId="0" xfId="3" applyFont="1" applyFill="1" applyBorder="1" applyAlignment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167" fontId="5" fillId="0" borderId="0" xfId="1" applyNumberFormat="1" applyFont="1" applyFill="1" applyAlignment="1"/>
    <xf numFmtId="168" fontId="3" fillId="0" borderId="0" xfId="0" applyNumberFormat="1" applyFont="1" applyBorder="1"/>
    <xf numFmtId="167" fontId="3" fillId="0" borderId="0" xfId="1" applyNumberFormat="1" applyFont="1" applyFill="1" applyAlignment="1"/>
    <xf numFmtId="0" fontId="3" fillId="2" borderId="0" xfId="0" applyFont="1" applyFill="1" applyAlignment="1">
      <alignment wrapText="1"/>
    </xf>
    <xf numFmtId="169" fontId="3" fillId="0" borderId="0" xfId="0" applyNumberFormat="1" applyFont="1" applyBorder="1"/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168" fontId="3" fillId="0" borderId="0" xfId="0" applyNumberFormat="1" applyFont="1" applyFill="1" applyBorder="1"/>
    <xf numFmtId="0" fontId="3" fillId="0" borderId="0" xfId="0" applyFont="1" applyFill="1"/>
    <xf numFmtId="0" fontId="3" fillId="2" borderId="0" xfId="0" applyFont="1" applyFill="1" applyAlignment="1">
      <alignment horizontal="justify" wrapText="1"/>
    </xf>
    <xf numFmtId="0" fontId="3" fillId="0" borderId="0" xfId="0" applyFont="1" applyAlignment="1">
      <alignment horizontal="justify" wrapText="1"/>
    </xf>
    <xf numFmtId="0" fontId="5" fillId="0" borderId="0" xfId="3" applyFont="1" applyFill="1" applyAlignment="1">
      <alignment horizontal="left" wrapText="1"/>
    </xf>
    <xf numFmtId="167" fontId="5" fillId="0" borderId="2" xfId="1" applyNumberFormat="1" applyFont="1" applyFill="1" applyBorder="1" applyAlignment="1"/>
    <xf numFmtId="0" fontId="5" fillId="0" borderId="0" xfId="0" applyFont="1"/>
    <xf numFmtId="168" fontId="10" fillId="0" borderId="0" xfId="5" applyNumberFormat="1" applyFont="1" applyFill="1" applyAlignment="1"/>
    <xf numFmtId="168" fontId="11" fillId="0" borderId="0" xfId="5" applyNumberFormat="1" applyFont="1" applyFill="1" applyAlignment="1"/>
    <xf numFmtId="9" fontId="5" fillId="0" borderId="0" xfId="0" applyNumberFormat="1" applyFont="1" applyFill="1" applyAlignment="1"/>
    <xf numFmtId="9" fontId="3" fillId="0" borderId="0" xfId="0" applyNumberFormat="1" applyFont="1" applyFill="1" applyAlignment="1"/>
    <xf numFmtId="167" fontId="5" fillId="0" borderId="3" xfId="1" applyNumberFormat="1" applyFont="1" applyFill="1" applyBorder="1" applyAlignment="1"/>
    <xf numFmtId="168" fontId="10" fillId="0" borderId="0" xfId="0" applyNumberFormat="1" applyFont="1" applyFill="1" applyAlignment="1"/>
    <xf numFmtId="168" fontId="11" fillId="0" borderId="0" xfId="0" applyNumberFormat="1" applyFont="1" applyFill="1" applyAlignment="1"/>
    <xf numFmtId="168" fontId="5" fillId="0" borderId="0" xfId="1" applyNumberFormat="1" applyFont="1" applyFill="1" applyAlignment="1"/>
    <xf numFmtId="0" fontId="12" fillId="2" borderId="0" xfId="0" applyNumberFormat="1" applyFont="1" applyFill="1" applyAlignment="1">
      <alignment horizontal="right"/>
    </xf>
    <xf numFmtId="0" fontId="13" fillId="0" borderId="0" xfId="0" applyFont="1" applyFill="1"/>
    <xf numFmtId="168" fontId="14" fillId="0" borderId="0" xfId="0" applyNumberFormat="1" applyFont="1" applyFill="1"/>
    <xf numFmtId="0" fontId="13" fillId="2" borderId="0" xfId="0" applyFont="1" applyFill="1" applyBorder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14" fillId="0" borderId="0" xfId="0" applyFont="1" applyFill="1"/>
    <xf numFmtId="0" fontId="3" fillId="0" borderId="4" xfId="0" applyFont="1" applyBorder="1"/>
    <xf numFmtId="3" fontId="3" fillId="0" borderId="4" xfId="0" applyNumberFormat="1" applyFont="1" applyBorder="1"/>
    <xf numFmtId="0" fontId="3" fillId="0" borderId="5" xfId="0" applyFont="1" applyBorder="1"/>
    <xf numFmtId="3" fontId="3" fillId="0" borderId="5" xfId="0" applyNumberFormat="1" applyFont="1" applyBorder="1"/>
    <xf numFmtId="0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9" fillId="0" borderId="0" xfId="5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14" fontId="22" fillId="0" borderId="0" xfId="0" applyNumberFormat="1" applyFont="1" applyAlignment="1">
      <alignment horizontal="center"/>
    </xf>
    <xf numFmtId="14" fontId="22" fillId="2" borderId="3" xfId="0" applyNumberFormat="1" applyFont="1" applyFill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Border="1"/>
    <xf numFmtId="0" fontId="22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0" borderId="0" xfId="3" applyFont="1" applyAlignment="1">
      <alignment horizontal="left"/>
    </xf>
    <xf numFmtId="0" fontId="23" fillId="0" borderId="0" xfId="3" applyFont="1" applyAlignment="1">
      <alignment horizontal="left" wrapText="1"/>
    </xf>
    <xf numFmtId="0" fontId="24" fillId="0" borderId="0" xfId="0" applyFont="1"/>
    <xf numFmtId="0" fontId="22" fillId="0" borderId="0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20" fillId="0" borderId="0" xfId="3" applyFont="1" applyFill="1" applyBorder="1" applyAlignment="1">
      <alignment horizontal="left" wrapText="1" shrinkToFit="1"/>
    </xf>
    <xf numFmtId="49" fontId="20" fillId="0" borderId="0" xfId="0" applyNumberFormat="1" applyFont="1" applyBorder="1"/>
    <xf numFmtId="49" fontId="21" fillId="0" borderId="0" xfId="0" applyNumberFormat="1" applyFont="1" applyBorder="1"/>
    <xf numFmtId="49" fontId="19" fillId="0" borderId="0" xfId="5" applyNumberFormat="1" applyFont="1" applyFill="1" applyBorder="1" applyAlignment="1">
      <alignment horizontal="right"/>
    </xf>
    <xf numFmtId="49" fontId="26" fillId="0" borderId="0" xfId="4" applyNumberFormat="1" applyFont="1" applyFill="1" applyBorder="1" applyAlignment="1">
      <alignment horizontal="left" wrapText="1"/>
    </xf>
    <xf numFmtId="165" fontId="25" fillId="0" borderId="1" xfId="4" quotePrefix="1" applyNumberFormat="1" applyFont="1" applyFill="1" applyBorder="1" applyAlignment="1">
      <alignment horizontal="center" wrapText="1"/>
    </xf>
    <xf numFmtId="167" fontId="20" fillId="0" borderId="0" xfId="0" applyNumberFormat="1" applyFont="1" applyFill="1" applyBorder="1"/>
    <xf numFmtId="167" fontId="21" fillId="0" borderId="0" xfId="0" applyNumberFormat="1" applyFont="1" applyFill="1" applyBorder="1"/>
    <xf numFmtId="0" fontId="21" fillId="0" borderId="0" xfId="0" applyFont="1" applyFill="1" applyBorder="1"/>
    <xf numFmtId="167" fontId="23" fillId="0" borderId="0" xfId="1" applyNumberFormat="1" applyFont="1" applyFill="1" applyBorder="1" applyAlignment="1">
      <alignment horizontal="center"/>
    </xf>
    <xf numFmtId="167" fontId="23" fillId="0" borderId="0" xfId="1" applyNumberFormat="1" applyFont="1" applyFill="1" applyBorder="1" applyAlignment="1">
      <alignment horizontal="right"/>
    </xf>
    <xf numFmtId="167" fontId="20" fillId="0" borderId="0" xfId="1" applyNumberFormat="1" applyFont="1" applyFill="1" applyBorder="1" applyAlignment="1">
      <alignment horizontal="center"/>
    </xf>
    <xf numFmtId="167" fontId="23" fillId="0" borderId="1" xfId="1" applyNumberFormat="1" applyFont="1" applyFill="1" applyBorder="1" applyAlignment="1">
      <alignment horizontal="right"/>
    </xf>
    <xf numFmtId="0" fontId="27" fillId="0" borderId="0" xfId="0" applyFont="1" applyBorder="1"/>
    <xf numFmtId="0" fontId="23" fillId="0" borderId="0" xfId="0" applyFont="1" applyAlignment="1">
      <alignment wrapText="1"/>
    </xf>
    <xf numFmtId="167" fontId="20" fillId="2" borderId="0" xfId="1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20" fillId="0" borderId="0" xfId="0" quotePrefix="1" applyFont="1" applyFill="1" applyAlignment="1">
      <alignment wrapText="1"/>
    </xf>
    <xf numFmtId="0" fontId="23" fillId="0" borderId="0" xfId="0" applyFont="1" applyBorder="1" applyAlignment="1">
      <alignment wrapText="1"/>
    </xf>
    <xf numFmtId="167" fontId="23" fillId="0" borderId="6" xfId="1" applyNumberFormat="1" applyFont="1" applyFill="1" applyBorder="1" applyAlignment="1">
      <alignment horizontal="center"/>
    </xf>
    <xf numFmtId="0" fontId="20" fillId="0" borderId="0" xfId="0" applyFont="1" applyBorder="1" applyAlignment="1">
      <alignment wrapText="1"/>
    </xf>
    <xf numFmtId="167" fontId="20" fillId="0" borderId="1" xfId="1" applyNumberFormat="1" applyFont="1" applyFill="1" applyBorder="1" applyAlignment="1">
      <alignment horizontal="center"/>
    </xf>
    <xf numFmtId="167" fontId="23" fillId="0" borderId="3" xfId="1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168" fontId="29" fillId="0" borderId="0" xfId="1" applyNumberFormat="1" applyFont="1" applyFill="1" applyBorder="1" applyAlignment="1">
      <alignment horizontal="center"/>
    </xf>
    <xf numFmtId="168" fontId="28" fillId="2" borderId="0" xfId="1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>
      <alignment horizontal="right"/>
    </xf>
    <xf numFmtId="166" fontId="30" fillId="0" borderId="0" xfId="1" applyFont="1" applyFill="1" applyBorder="1" applyAlignment="1">
      <alignment horizontal="center"/>
    </xf>
    <xf numFmtId="0" fontId="28" fillId="2" borderId="0" xfId="0" applyFont="1" applyFill="1" applyBorder="1"/>
    <xf numFmtId="0" fontId="28" fillId="0" borderId="0" xfId="0" applyFont="1" applyBorder="1"/>
    <xf numFmtId="0" fontId="32" fillId="0" borderId="0" xfId="0" applyFont="1" applyBorder="1"/>
    <xf numFmtId="0" fontId="24" fillId="0" borderId="0" xfId="0" applyFont="1" applyBorder="1" applyAlignment="1">
      <alignment wrapText="1"/>
    </xf>
    <xf numFmtId="0" fontId="30" fillId="2" borderId="0" xfId="0" applyFont="1" applyFill="1" applyBorder="1" applyAlignment="1">
      <alignment horizontal="center"/>
    </xf>
    <xf numFmtId="0" fontId="32" fillId="2" borderId="0" xfId="0" applyFont="1" applyFill="1" applyBorder="1"/>
    <xf numFmtId="0" fontId="28" fillId="0" borderId="0" xfId="0" applyFont="1"/>
    <xf numFmtId="37" fontId="30" fillId="0" borderId="0" xfId="5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166" fontId="3" fillId="0" borderId="0" xfId="1" applyFont="1" applyAlignment="1">
      <alignment horizontal="right" wrapText="1"/>
    </xf>
    <xf numFmtId="0" fontId="35" fillId="0" borderId="0" xfId="0" applyFont="1" applyAlignment="1">
      <alignment horizontal="left" wrapText="1" indent="1"/>
    </xf>
    <xf numFmtId="0" fontId="9" fillId="0" borderId="0" xfId="0" applyFont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top" wrapText="1" indent="1"/>
    </xf>
    <xf numFmtId="167" fontId="5" fillId="0" borderId="0" xfId="8" applyNumberFormat="1" applyFont="1" applyFill="1"/>
    <xf numFmtId="0" fontId="3" fillId="0" borderId="0" xfId="0" applyFont="1" applyFill="1" applyAlignment="1">
      <alignment horizontal="left" vertical="top" wrapText="1" indent="1"/>
    </xf>
    <xf numFmtId="168" fontId="3" fillId="0" borderId="0" xfId="1" applyNumberFormat="1" applyFont="1" applyFill="1" applyAlignment="1">
      <alignment wrapText="1"/>
    </xf>
    <xf numFmtId="167" fontId="3" fillId="0" borderId="0" xfId="8" applyNumberFormat="1" applyFont="1" applyFill="1"/>
    <xf numFmtId="168" fontId="3" fillId="0" borderId="1" xfId="1" applyNumberFormat="1" applyFont="1" applyFill="1" applyBorder="1" applyAlignment="1">
      <alignment wrapText="1"/>
    </xf>
    <xf numFmtId="167" fontId="3" fillId="0" borderId="1" xfId="8" applyNumberFormat="1" applyFont="1" applyFill="1" applyBorder="1"/>
    <xf numFmtId="167" fontId="3" fillId="0" borderId="3" xfId="8" applyNumberFormat="1" applyFont="1" applyFill="1" applyBorder="1"/>
    <xf numFmtId="167" fontId="5" fillId="0" borderId="2" xfId="8" applyNumberFormat="1" applyFont="1" applyFill="1" applyBorder="1"/>
    <xf numFmtId="167" fontId="13" fillId="0" borderId="0" xfId="0" applyNumberFormat="1" applyFont="1"/>
    <xf numFmtId="0" fontId="5" fillId="0" borderId="0" xfId="0" applyFont="1" applyAlignment="1">
      <alignment horizontal="left" vertical="top" wrapText="1" indent="1"/>
    </xf>
    <xf numFmtId="167" fontId="3" fillId="0" borderId="0" xfId="0" applyNumberFormat="1" applyFont="1"/>
    <xf numFmtId="0" fontId="3" fillId="0" borderId="0" xfId="0" applyFont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13" fillId="0" borderId="0" xfId="0" applyNumberFormat="1" applyFont="1" applyFill="1" applyAlignment="1">
      <alignment horizontal="left" indent="1"/>
    </xf>
    <xf numFmtId="168" fontId="3" fillId="0" borderId="0" xfId="1" applyNumberFormat="1" applyFont="1" applyFill="1" applyAlignment="1">
      <alignment horizontal="right" wrapText="1"/>
    </xf>
    <xf numFmtId="0" fontId="14" fillId="0" borderId="0" xfId="0" applyNumberFormat="1" applyFont="1" applyAlignment="1">
      <alignment horizontal="left" indent="1"/>
    </xf>
    <xf numFmtId="168" fontId="15" fillId="0" borderId="0" xfId="1" applyNumberFormat="1" applyFont="1" applyAlignment="1">
      <alignment horizontal="right" wrapText="1"/>
    </xf>
    <xf numFmtId="167" fontId="5" fillId="0" borderId="1" xfId="8" applyNumberFormat="1" applyFont="1" applyFill="1" applyBorder="1"/>
    <xf numFmtId="168" fontId="14" fillId="0" borderId="0" xfId="1" applyNumberFormat="1" applyFont="1" applyFill="1" applyAlignment="1">
      <alignment horizontal="right" wrapText="1"/>
    </xf>
    <xf numFmtId="167" fontId="14" fillId="0" borderId="0" xfId="0" applyNumberFormat="1" applyFont="1"/>
    <xf numFmtId="0" fontId="3" fillId="0" borderId="0" xfId="6" applyFont="1"/>
    <xf numFmtId="0" fontId="3" fillId="0" borderId="0" xfId="6" applyFont="1" applyFill="1"/>
    <xf numFmtId="14" fontId="3" fillId="2" borderId="0" xfId="8" applyNumberFormat="1" applyFont="1" applyFill="1"/>
    <xf numFmtId="168" fontId="3" fillId="2" borderId="0" xfId="8" applyNumberFormat="1" applyFont="1" applyFill="1"/>
    <xf numFmtId="1" fontId="9" fillId="0" borderId="0" xfId="4" applyNumberFormat="1" applyFont="1" applyFill="1" applyBorder="1" applyAlignment="1">
      <alignment horizontal="center" wrapText="1"/>
    </xf>
    <xf numFmtId="0" fontId="3" fillId="0" borderId="0" xfId="6" applyFont="1" applyFill="1" applyAlignment="1">
      <alignment horizontal="center"/>
    </xf>
    <xf numFmtId="165" fontId="5" fillId="0" borderId="0" xfId="9" applyNumberFormat="1" applyFont="1" applyFill="1" applyBorder="1" applyAlignment="1">
      <alignment horizontal="center" wrapText="1"/>
    </xf>
    <xf numFmtId="0" fontId="5" fillId="0" borderId="0" xfId="10" applyFont="1" applyFill="1" applyAlignment="1">
      <alignment horizontal="left" wrapText="1"/>
    </xf>
    <xf numFmtId="165" fontId="9" fillId="0" borderId="1" xfId="4" applyNumberFormat="1" applyFont="1" applyFill="1" applyBorder="1" applyAlignment="1">
      <alignment horizontal="center" wrapText="1"/>
    </xf>
    <xf numFmtId="165" fontId="9" fillId="2" borderId="1" xfId="4" quotePrefix="1" applyNumberFormat="1" applyFont="1" applyFill="1" applyBorder="1" applyAlignment="1">
      <alignment horizontal="center" wrapText="1"/>
    </xf>
    <xf numFmtId="0" fontId="3" fillId="0" borderId="0" xfId="6" applyFont="1" applyAlignment="1">
      <alignment horizontal="center" wrapText="1"/>
    </xf>
    <xf numFmtId="0" fontId="3" fillId="0" borderId="0" xfId="6" applyFont="1" applyAlignment="1">
      <alignment wrapText="1"/>
    </xf>
    <xf numFmtId="37" fontId="3" fillId="0" borderId="0" xfId="13" applyNumberFormat="1" applyFont="1" applyFill="1" applyBorder="1" applyAlignment="1">
      <alignment horizontal="right" wrapText="1"/>
    </xf>
    <xf numFmtId="0" fontId="5" fillId="0" borderId="0" xfId="11" applyFont="1" applyBorder="1" applyAlignment="1">
      <alignment horizontal="left"/>
    </xf>
    <xf numFmtId="167" fontId="12" fillId="0" borderId="0" xfId="8" applyNumberFormat="1" applyFont="1" applyFill="1"/>
    <xf numFmtId="0" fontId="3" fillId="0" borderId="0" xfId="3" applyFont="1" applyFill="1" applyAlignment="1">
      <alignment horizontal="left" indent="1"/>
    </xf>
    <xf numFmtId="0" fontId="5" fillId="0" borderId="0" xfId="6" applyFont="1" applyFill="1" applyAlignment="1">
      <alignment wrapText="1"/>
    </xf>
    <xf numFmtId="167" fontId="5" fillId="0" borderId="3" xfId="8" applyNumberFormat="1" applyFont="1" applyFill="1" applyBorder="1"/>
    <xf numFmtId="0" fontId="5" fillId="0" borderId="0" xfId="6" applyFont="1" applyFill="1" applyAlignment="1"/>
    <xf numFmtId="167" fontId="5" fillId="0" borderId="6" xfId="8" applyNumberFormat="1" applyFont="1" applyFill="1" applyBorder="1"/>
    <xf numFmtId="0" fontId="35" fillId="0" borderId="0" xfId="6" applyFont="1" applyFill="1" applyAlignment="1"/>
    <xf numFmtId="167" fontId="5" fillId="0" borderId="0" xfId="8" applyNumberFormat="1" applyFont="1" applyFill="1" applyBorder="1"/>
    <xf numFmtId="0" fontId="3" fillId="0" borderId="0" xfId="6" applyFont="1" applyAlignment="1">
      <alignment horizontal="left" indent="1"/>
    </xf>
    <xf numFmtId="37" fontId="5" fillId="0" borderId="0" xfId="13" applyNumberFormat="1" applyFont="1" applyFill="1" applyBorder="1" applyAlignment="1">
      <alignment horizontal="right" wrapText="1"/>
    </xf>
    <xf numFmtId="0" fontId="3" fillId="0" borderId="0" xfId="6" applyFont="1" applyFill="1" applyAlignment="1">
      <alignment horizontal="left" indent="1"/>
    </xf>
    <xf numFmtId="167" fontId="3" fillId="0" borderId="0" xfId="6" applyNumberFormat="1" applyFont="1"/>
    <xf numFmtId="0" fontId="5" fillId="0" borderId="0" xfId="0" applyFont="1" applyAlignment="1">
      <alignment wrapText="1"/>
    </xf>
    <xf numFmtId="0" fontId="5" fillId="0" borderId="0" xfId="6" applyFont="1" applyAlignment="1"/>
    <xf numFmtId="0" fontId="5" fillId="0" borderId="0" xfId="6" applyFont="1"/>
    <xf numFmtId="0" fontId="5" fillId="0" borderId="0" xfId="6" applyFont="1" applyFill="1"/>
    <xf numFmtId="9" fontId="3" fillId="0" borderId="0" xfId="2" applyFont="1" applyFill="1" applyAlignment="1">
      <alignment horizontal="left" wrapText="1" indent="1"/>
    </xf>
    <xf numFmtId="164" fontId="3" fillId="0" borderId="0" xfId="14" applyFont="1" applyFill="1" applyAlignment="1">
      <alignment horizontal="left" wrapText="1" indent="1"/>
    </xf>
    <xf numFmtId="0" fontId="3" fillId="0" borderId="0" xfId="6" applyFont="1" applyFill="1" applyAlignment="1">
      <alignment horizontal="left" wrapText="1" indent="1"/>
    </xf>
    <xf numFmtId="0" fontId="14" fillId="0" borderId="0" xfId="6" applyFont="1" applyFill="1"/>
    <xf numFmtId="0" fontId="16" fillId="0" borderId="0" xfId="6" applyFont="1" applyFill="1" applyBorder="1"/>
    <xf numFmtId="0" fontId="3" fillId="3" borderId="0" xfId="6" applyFont="1" applyFill="1"/>
    <xf numFmtId="164" fontId="5" fillId="0" borderId="0" xfId="9" applyFont="1" applyFill="1" applyBorder="1" applyAlignment="1">
      <alignment horizontal="justify"/>
    </xf>
    <xf numFmtId="168" fontId="36" fillId="0" borderId="0" xfId="1" applyNumberFormat="1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25" fillId="0" borderId="1" xfId="3" applyNumberFormat="1" applyFont="1" applyFill="1" applyBorder="1" applyAlignment="1">
      <alignment horizontal="center" wrapText="1" shrinkToFit="1"/>
    </xf>
    <xf numFmtId="167" fontId="9" fillId="0" borderId="1" xfId="3" applyNumberFormat="1" applyFont="1" applyFill="1" applyBorder="1" applyAlignment="1">
      <alignment horizontal="center" wrapText="1" shrinkToFi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7">
    <cellStyle name="Comma 3" xfId="5"/>
    <cellStyle name="Comma 3 2 2" xfId="14"/>
    <cellStyle name="Comma 3 3" xfId="12"/>
    <cellStyle name="Comma 8 4" xfId="7"/>
    <cellStyle name="Comma_A4 TS_2007 2" xfId="16"/>
    <cellStyle name="Comma_A4 TS_2007_1" xfId="4"/>
    <cellStyle name="Comma_A4 TS_2007_1 2" xfId="9"/>
    <cellStyle name="Normal 2 4" xfId="13"/>
    <cellStyle name="Normal 4" xfId="6"/>
    <cellStyle name="Normal_A4 TS_2007" xfId="3"/>
    <cellStyle name="КАНДАГАЧ тел3-33-96 10" xfId="10"/>
    <cellStyle name="КАНДАГАЧ тел3-33-96 2" xfId="11"/>
    <cellStyle name="Обычный" xfId="0" builtinId="0"/>
    <cellStyle name="Процентный" xfId="2" builtinId="5"/>
    <cellStyle name="Финансовый" xfId="1" builtinId="3"/>
    <cellStyle name="Финансовый 3" xfId="15"/>
    <cellStyle name="Финансов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&#1057;&#1054;&#1048;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CRD_UFS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05180\Documents\&#1057;&#1052;&#1060;&#1054;&#1052;&#1057;&#1060;&#1054;\&#1056;&#1072;&#1089;&#1095;&#1077;&#1090;&#1099;\&#1060;&#1086;&#1088;&#1084;&#1099;\2015\10\&#1042;&#1083;&#1072;&#1076;&#1080;&#1084;&#1080;&#1088;%20&#1070;&#1085;\&#1040;&#1091;&#1076;&#1080;&#1090;\2014\3&#1084;\GFO\(CURRENT)GRF%20(ruseng)%203m2014%20v%201%2004%203%20-%20PRT%20final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&#1054;&#1058;&#1063;&#1045;&#1058;&#1067;_&#1059;&#1060;&#1057;&#1055;_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8\&#1087;&#1086;&#1088;&#1092;&#1077;&#1083;&#1080;%20&#1085;&#1086;%20&#1086;&#1091;&#1080;&#1087;\&#1055;&#1048;&#106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NMD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&#1040;&#1082;&#1090;&#1080;&#1074;&#1085;&#1072;&#1103;%20&#1080;&#1085;&#1092;&#1086;&#1088;&#1084;&#1072;&#1094;&#1080;&#1103;\&#1052;&#1086;&#1080;%20&#1076;&#1086;&#1082;&#1091;&#1084;&#1077;&#1085;&#1090;&#1099;\&#1060;&#1086;&#1088;&#1084;&#1099;\&#1058;&#1072;&#1073;&#1077;&#1083;&#1100;%202004\&#1044;&#1086;&#1087;&#1086;&#1083;&#1085;&#1077;&#1085;&#1080;&#1103;%20&#1080;%20&#1080;&#1079;&#1084;&#1077;&#1085;&#1077;&#1085;&#1080;&#1103;\344_4_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45%20Substantive%20Analytical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&#1042;&#1083;&#1072;&#1076;&#1080;&#1084;&#1080;&#1088;%20&#1070;&#1085;\&#1040;&#1091;&#1076;&#1080;&#1090;\2014\YE\GRF_YE2014_v1%201%204%20Protected%2019.02.2015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MezhOt\&#1056;&#1072;&#1073;&#1086;&#1095;&#1080;&#1081;%20&#1082;&#1072;&#1090;&#1072;&#1083;&#1086;&#1075;\2013\YE2013\&#1043;&#1060;&#1054;%20&#1041;&#1072;&#1085;&#1082;&#1072;%20&#1056;&#1086;&#1089;&#1089;&#1080;&#1080;\CBR%20GRF%20Request%20YE13%20v3%20-%20Map.xlsb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SOffice\Excel\NMTA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SBOR4\133\587\tabl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&#1052;&#1086;&#1080;%20&#1076;&#1086;&#1082;&#1091;&#1084;&#1077;&#1085;&#1090;&#1099;\&#1056;&#1072;&#1079;&#1085;&#1086;&#1077;\4&#1074;&#1077;&#1088;&#1089;&#1080;&#1103;_&#1058;&#1072;&#1073;&#1077;&#1083;&#1103;\NNMM4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79;&#1102;&#1073;&#1072;\ib\CAMEL\CALC_Q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8\&#1087;&#1086;&#1088;&#1092;&#1077;&#1083;&#1080;%20&#1085;&#1086;%20&#1086;&#1091;&#1080;&#1087;\&#1055;&#1086;&#1088;&#1090;&#1092;&#1077;&#1083;&#1080;_&#1055;&#1048;&#10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sers\SOBOLE~1\AppData\Local\Temp\Rar$DI00.835\&#1055;&#1088;&#1080;&#1083;&#1086;&#1078;&#1077;&#1085;&#1080;&#1077;%2023.1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epartaments$\Documents%20and%20Settings\All%20Users\Documents\aws\Engagements\Industrial%20and%20Commercial%20Bank%20of%20China%20Almaty\ICBCA%20YE2006\Documents\U2.1%20Interest%20Expens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Documents%20and%20Settings\u00096\My%20Documents\&#1057;&#1041;&#1056;&#1060;\2011\&#1075;&#1086;&#1076;&#1086;&#1074;&#1086;&#1081;\&#1043;&#1060;&#1054;%20YE2011%20v.2.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sers\u03123\AppData\Local\Microsoft\Windows\Temporary%20Internet%20Files\Content.Outlook\Z4HR1NBB\(CURRENT)GRF%20(ruseng)%206m2014%20v%201%2005%2002%20-%20Protected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&#1052;&#1086;&#1080;%20&#1076;&#1086;&#1082;&#1091;&#1084;&#1077;&#1085;&#1090;&#1099;\&#1060;&#1080;&#1085;.&#1086;&#1090;&#1095;&#1077;&#1090;&#1085;&#1086;&#1089;&#1090;&#1100;%20(&#1055;&#1054;%20&#1080;%20&#1050;&#1054;)\&#1050;&#1086;&#1085;&#1089;&#1086;&#1083;&#1080;&#1076;&#1080;&#1088;&#1086;&#1074;&#1072;&#1085;&#1085;&#1072;&#1103;%20&#1086;&#1090;&#1095;&#1077;&#1090;&#1085;&#1086;&#1089;&#1090;&#1100;\&#1056;&#1077;&#1075;&#1083;&#1072;&#1084;&#1077;&#1085;&#1090;\&#8470;1414-3-&#1088;\&#1055;&#1088;&#1080;&#1083;&#1086;&#1078;&#1077;&#1085;&#1080;&#1103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sers\u05574\AppData\Local\Microsoft\Windows\Temporary%20Internet%20Files\Content.Outlook\KQBN3V5Y\(CURRENT)GRF%20(rus,eng)%206m2014%20v%201.05.02%20-%20Protected.xlsb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sers\u03123\AppData\Roaming\Microsoft\Excel\register%20201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epartaments$\SUBO\register_201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01%20OTHER%20LIABILITIES%20Leadsheet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sers\u04441\AppData\Local\Microsoft\Windows\Temporary%20Internet%20Files\Content.Outlook\ZTAPI2FY\GRF%20(ruseng)%20ye2012%20v01%2015%2001%20master%20p.xlsb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2_2&#1058;&#104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RptTempl$_F2_71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np\Nalogy_Work_Dir\&#1054;&#1090;&#1076;&#1077;&#1083;%20&#1085;&#1072;&#1083;&#1086;&#1075;&#1086;&#1086;&#1073;&#1083;&#1086;&#1078;&#1077;&#1085;&#1080;&#1103;%20&#1087;&#1088;&#1080;&#1073;&#1099;&#1083;&#1080;%20&#1080;%20&#1080;&#1084;&#1091;&#1097;&#1077;&#1089;&#1090;&#1074;&#1072;\&#1056;&#1072;&#1073;&#1086;&#1095;&#1080;&#1077;%20&#1076;&#1086;&#1082;&#1091;&#1084;&#1077;&#1085;&#1090;&#1099;\&#1043;&#1062;&#1041;\&#1084;&#1072;&#1088;&#1090;\FN_09_&#1092;&#1077;&#1074;&#1088;&#1072;&#1083;&#110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ACCNTDEP\HO%20reports\2001\(c)%20March\HOBS%20(Mar%20'0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2_4&#1058;&#104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mirgagu\Shared\Audit\Clients\Temirbank\2007\YE%20Audit\PBC\Temirbank%2012.31.2007\1\kp07121sv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sers\u04441\AppData\Local\Microsoft\Windows\Temporary%20Internet%20Files\Content.Outlook\ZTAPI2FY\(CURRENT)GRF%20(ruseng)%20YE2013%20v4%2006%20-%20Protected.xlsb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run-in\&#1090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2.26_&#1074;%20&#1075;&#1086;&#1076;&#1086;&#1074;&#1086;&#1081;_&#1086;&#1090;&#1095;&#1077;&#1090;_20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&#1052;&#1086;&#1080;%20&#1076;&#1086;&#1082;&#1091;&#1084;&#1077;&#1085;&#1090;&#1099;\&#1060;&#1080;&#1085;.&#1086;&#1090;&#1095;&#1077;&#1090;&#1085;&#1086;&#1089;&#1090;&#1100;%20(&#1055;&#1054;%20&#1080;%20&#1050;&#1054;)\&#1050;&#1086;&#1085;&#1089;&#1086;&#1083;&#1080;&#1076;&#1080;&#1088;&#1086;&#1074;&#1072;&#1085;&#1085;&#1072;&#1103;%20&#1086;&#1090;&#1095;&#1077;&#1090;&#1085;&#1086;&#1089;&#1090;&#1100;\2009\01-10-2009\&#1055;&#1088;&#1080;&#1083;&#1086;&#1078;&#1077;&#1085;&#1080;&#1077;%20F1%20&#1085;&#1072;%201-10-0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&#1052;&#1086;&#1080;%20&#1076;&#1086;&#1082;&#1091;&#1084;&#1077;&#1085;&#1090;&#1099;\&#1060;&#1080;&#1085;.&#1086;&#1090;&#1095;&#1077;&#1090;&#1085;&#1086;&#1089;&#1090;&#1100;%20(&#1055;&#1054;%20&#1080;%20&#1050;&#1054;)\&#1050;&#1086;&#1085;&#1089;&#1086;&#1083;&#1080;&#1076;&#1080;&#1088;&#1086;&#1074;&#1072;&#1085;&#1085;&#1072;&#1103;%20&#1086;&#1090;&#1095;&#1077;&#1090;&#1085;&#1086;&#1089;&#1090;&#1100;\2009\01-10-2009\&#1055;&#1088;&#1080;&#1083;&#1086;&#1078;&#1077;&#1085;&#1080;&#1077;%20F2%20&#1085;&#1072;%201-10-0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40.02%20Deferred%20tax%20calculation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1%20Dealing%20securities%20roll-forward%20-%20final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EKETGA\aws\WINDOWS\TEMP\Deloitte%20WP%20%202005%20CIT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Users\u03123\AppData\Local\Microsoft\Windows\Temporary%20Internet%20Files\Content.Outlook\Z4HR1NBB\(CURRENT)GRF%20(rus,eng)%206m2014%20v%201.05.02%20-%20Protected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&#1056;&#1072;&#1073;&#1086;&#1095;&#1080;&#1081;%20&#1082;&#1072;&#1090;&#1072;&#1083;&#1086;&#1075;\2012\YE2012\&#1043;&#1060;&#1054;%20&#1041;&#1072;&#1085;&#1082;&#1072;%20&#1056;&#1086;&#1089;&#1089;&#1080;&#1080;\GRF%20(rus,eng)%20CBR%20Request%20v4.3.xlsb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MezhOt\&#1056;&#1072;&#1073;&#1086;&#1095;&#1080;&#1081;%20&#1082;&#1072;&#1090;&#1072;&#1083;&#1086;&#1075;\2012\YE2012\&#1043;&#1060;&#1054;%20&#1041;&#1072;&#1085;&#1082;&#1072;%20&#1056;&#1086;&#1089;&#1089;&#1080;&#1080;\GRF%20(rus,eng)%20CBR%20Request%20v4.3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tTempl1$1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XTXT\MSFO\DVIG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Temp\notes896CC5\ISFR_06.01.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Documents%20and%20Settings\Azhar.Babayeva\Desktop\Sberbank\7%20mAy\register_20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YA\F102_S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GAMxFiles\dh873tr7t6hpmj8ttvtx74pq6s99ena6fsgrshsbred57ftyw8r8\Apr%201%2011\46b2a4fbe4dd46a295ced7baaf917c50\E.05_UI.%20Investment%20income%20YE%20201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Documents%20and%20Settings\t.kulmanova\Local%20Settings\Temporary%20Internet%20Files\OLK131\&#1076;&#1077;&#1073;&#1080;&#1090;%20&#1085;&#1072;%2031%2006%2005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-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mirgagu\Shared\Documents%20and%20Settings\Gulnar.Amirgaly\Desktop\Temirbank\LLR\Pool\&#1102;&#1088;%20&#1083;&#1080;&#1094;&#1072;&#1084;%20&#1076;&#1083;&#1103;%20&#1072;&#1091;&#1076;&#1080;&#1090;&#1072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Engagements\TuranAlemBank\BTA03\Documents\L.%20Due%20to%20other%20banks,%20gvn,%20other%20fin%20org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run-in\&#1090;&#1077;&#1088;_&#1073;&#1072;&#1085;&#1082;&#1080;\WINDOWS\TEMP\TEKOS\OUT\0107037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Documents%20and%20Settings\u00215\Local%20Settings\Temporary%20Internet%20Files\Content.Outlook\D4H9XQMZ\register_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4441\AppData\Local\Microsoft\Windows\INetCache\Content.Outlook\M6Y1PHQ7\windows\TEMP\CRD_&#1054;SB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Halyk\Documents%20and%20Settings\All%20Users\Documents\aws\Engagements\Halyk%20Bank\Audit%209m%202006\Documents\KLASS\1100\OK\PROWIZ99\PROWIZ99\USER\MANAT\CREDITY\REGION\ARHIV\OBL_CRED_30-06-97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SAL-1001ok"/>
      <sheetName val="Ural med"/>
      <sheetName val="Profit &amp; Loss Total"/>
      <sheetName val="JUly97"/>
      <sheetName val="Параметры"/>
      <sheetName val="факт 2005 г."/>
      <sheetName val="Consolidated COOP KMG EP U.A."/>
      <sheetName val="PKI FV"/>
      <sheetName val="шапка"/>
      <sheetName val="список"/>
      <sheetName val="master data"/>
      <sheetName val="Sheet1"/>
      <sheetName val="группа"/>
      <sheetName val="Balance Sh_12_10"/>
      <sheetName val="VOG_RUS"/>
      <sheetName val="Ural_med"/>
      <sheetName val="Profit_&amp;_Loss_Total"/>
      <sheetName val="факт_2005_г_"/>
      <sheetName val="Consolidated_COOP_KMG_EP_U_A_"/>
      <sheetName val="PKI_FV"/>
      <sheetName val="master_data"/>
      <sheetName val="Balance_Sh_12_10"/>
      <sheetName val="VOG_RUS1"/>
      <sheetName val="Ural_med1"/>
      <sheetName val="Profit_&amp;_Loss_Total1"/>
      <sheetName val="факт_2005_г_1"/>
      <sheetName val="Consolidated_COOP_KMG_EP_U_A_1"/>
      <sheetName val="PKI_FV1"/>
      <sheetName val="master_data1"/>
      <sheetName val="Balance_Sh_12_101"/>
      <sheetName val="ЦХЛ 2004"/>
      <sheetName val="Dep"/>
      <sheetName val="освоение с объектами"/>
      <sheetName val="Оборудование ОФ корр."/>
      <sheetName val="02. LBR"/>
      <sheetName val="03. LBR аутсорсинг"/>
      <sheetName val="Input Data"/>
      <sheetName val="F2"/>
      <sheetName val="Extraction_Oil"/>
      <sheetName val="OIL"/>
      <sheetName val="Prod rep"/>
      <sheetName val="Sales KGK 12m 2014"/>
      <sheetName val="KGK"/>
      <sheetName val="SM"/>
      <sheetName val="Refinery_margin"/>
      <sheetName val="fxrates"/>
      <sheetName val="на 1 тут"/>
      <sheetName val="Свод сметы"/>
      <sheetName val="Products annual"/>
      <sheetName val="ТЭП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арс15"/>
      <sheetName val="КСМ131"/>
      <sheetName val="КСМ156"/>
      <sheetName val="Технотрейд110"/>
      <sheetName val="Технотрейд147"/>
      <sheetName val="Технотрейд148"/>
      <sheetName val="Технотрейд149"/>
      <sheetName val="Технотрейд150"/>
      <sheetName val="Технотрейд151"/>
      <sheetName val="Технотрейд159"/>
      <sheetName val="Теско177"/>
      <sheetName val="Кезьмино241"/>
      <sheetName val="Кезьмино278"/>
      <sheetName val="Теско359к"/>
      <sheetName val="ЦМТ366"/>
      <sheetName val="НовЧерем474"/>
      <sheetName val="Старокалуж476"/>
      <sheetName val="Спурт3800 "/>
      <sheetName val="Астиком497"/>
      <sheetName val="Астиком531"/>
      <sheetName val="Астиком563"/>
      <sheetName val="Астиком636"/>
      <sheetName val="Промстроймонолит617"/>
      <sheetName val="АГВ_СТУДИЯ546"/>
      <sheetName val="МытищТогрРяды612"/>
      <sheetName val="Монетчик7231"/>
      <sheetName val="Монетчик7257"/>
      <sheetName val="Монетчик7277"/>
      <sheetName val="Реалинвест7629"/>
      <sheetName val="календарь"/>
      <sheetName val="102(вал)"/>
      <sheetName val="285(вал)"/>
      <sheetName val="242(руб)"/>
      <sheetName val="9(вал) "/>
      <sheetName val="314(вал)"/>
      <sheetName val="156_3(руб)"/>
      <sheetName val="272(вал)"/>
      <sheetName val="358(вал)"/>
      <sheetName val="156_6(руб)"/>
      <sheetName val="412(вал)"/>
      <sheetName val="742006(вал)"/>
      <sheetName val="156_4(руб)"/>
      <sheetName val="156_7(руб)"/>
      <sheetName val="427Ввал"/>
      <sheetName val="156_5(руб)"/>
      <sheetName val="183(руб)"/>
      <sheetName val="406_1(руб)"/>
      <sheetName val="Справки_по_Оборотам"/>
      <sheetName val="Лист4"/>
      <sheetName val="итог_УФСП"/>
      <sheetName val="итог_ОСБ"/>
      <sheetName val="МЕТА_ДОМ"/>
      <sheetName val="3(руб)"/>
      <sheetName val="15(руб)"/>
      <sheetName val="98руб"/>
      <sheetName val="110(руб)"/>
      <sheetName val="131(руб)"/>
      <sheetName val="147(руб) "/>
      <sheetName val="148(руб)"/>
      <sheetName val="149(руб)"/>
      <sheetName val="150(руб)"/>
      <sheetName val="151(руб)"/>
      <sheetName val="156(руб)"/>
      <sheetName val="156_2(руб)"/>
      <sheetName val="156_8(руб)"/>
      <sheetName val="156_9(руб)"/>
      <sheetName val="156_10(руб) "/>
      <sheetName val="159(руб)"/>
      <sheetName val="177(руб)"/>
      <sheetName val="241(руб)"/>
      <sheetName val="260_2(руб)"/>
      <sheetName val="260_3(руб)"/>
      <sheetName val="277(руб)"/>
      <sheetName val="278(руб)"/>
      <sheetName val="280(руб)"/>
      <sheetName val="316(руб)"/>
      <sheetName val="316к(руб)"/>
      <sheetName val="331(руб)"/>
      <sheetName val="359к(руб)"/>
      <sheetName val="366(руб)"/>
      <sheetName val="398(руб) "/>
      <sheetName val="401(руб)"/>
      <sheetName val="406_3(руб) "/>
      <sheetName val="407(руб)"/>
      <sheetName val="437(руб)"/>
      <sheetName val="497(руб)"/>
      <sheetName val="531(руб) "/>
      <sheetName val="563(руб)"/>
      <sheetName val="546(руб)"/>
      <sheetName val="612(руб)"/>
      <sheetName val="617(руб)"/>
      <sheetName val="629(руб)"/>
      <sheetName val="636(руб)"/>
      <sheetName val="7231(руб)"/>
      <sheetName val="7257(руб) "/>
      <sheetName val="7277(руб) "/>
      <sheetName val="7629(руб)"/>
      <sheetName val="Антохина"/>
      <sheetName val="СО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1/1997</v>
          </cell>
          <cell r="B1">
            <v>35461</v>
          </cell>
        </row>
        <row r="2">
          <cell r="A2" t="str">
            <v>2/1997</v>
          </cell>
          <cell r="B2">
            <v>35489</v>
          </cell>
        </row>
        <row r="3">
          <cell r="A3" t="str">
            <v>3/1997</v>
          </cell>
          <cell r="B3">
            <v>35520</v>
          </cell>
        </row>
        <row r="4">
          <cell r="A4" t="str">
            <v>4/1997</v>
          </cell>
          <cell r="B4">
            <v>35550</v>
          </cell>
        </row>
        <row r="5">
          <cell r="A5" t="str">
            <v>5/1997</v>
          </cell>
          <cell r="B5">
            <v>35581</v>
          </cell>
        </row>
        <row r="6">
          <cell r="A6" t="str">
            <v>6/1997</v>
          </cell>
          <cell r="B6">
            <v>35611</v>
          </cell>
        </row>
        <row r="7">
          <cell r="A7" t="str">
            <v>7/1997</v>
          </cell>
          <cell r="B7">
            <v>35642</v>
          </cell>
        </row>
        <row r="8">
          <cell r="A8" t="str">
            <v>8/1997</v>
          </cell>
          <cell r="B8">
            <v>35673</v>
          </cell>
        </row>
        <row r="9">
          <cell r="A9" t="str">
            <v>9/1997</v>
          </cell>
          <cell r="B9">
            <v>35703</v>
          </cell>
        </row>
        <row r="10">
          <cell r="A10" t="str">
            <v>10/1997</v>
          </cell>
          <cell r="B10">
            <v>35734</v>
          </cell>
        </row>
        <row r="11">
          <cell r="A11" t="str">
            <v>11/1997</v>
          </cell>
          <cell r="B11">
            <v>35764</v>
          </cell>
        </row>
        <row r="12">
          <cell r="A12" t="str">
            <v>12/1997</v>
          </cell>
          <cell r="B12">
            <v>35795</v>
          </cell>
        </row>
        <row r="13">
          <cell r="A13" t="str">
            <v>1/1998</v>
          </cell>
          <cell r="B13">
            <v>35826</v>
          </cell>
        </row>
        <row r="14">
          <cell r="A14" t="str">
            <v>2/1998</v>
          </cell>
          <cell r="B14">
            <v>35854</v>
          </cell>
        </row>
        <row r="15">
          <cell r="A15" t="str">
            <v>3/1998</v>
          </cell>
          <cell r="B15">
            <v>35885</v>
          </cell>
        </row>
        <row r="16">
          <cell r="A16" t="str">
            <v>4/1998</v>
          </cell>
          <cell r="B16">
            <v>35915</v>
          </cell>
        </row>
        <row r="17">
          <cell r="A17" t="str">
            <v>5/1998</v>
          </cell>
          <cell r="B17">
            <v>35946</v>
          </cell>
        </row>
        <row r="18">
          <cell r="A18" t="str">
            <v>6/1998</v>
          </cell>
          <cell r="B18">
            <v>35976</v>
          </cell>
        </row>
        <row r="19">
          <cell r="A19" t="str">
            <v>7/1998</v>
          </cell>
          <cell r="B19">
            <v>36007</v>
          </cell>
        </row>
        <row r="20">
          <cell r="A20" t="str">
            <v>8/1998</v>
          </cell>
          <cell r="B20">
            <v>36038</v>
          </cell>
        </row>
        <row r="21">
          <cell r="A21" t="str">
            <v>9/1998</v>
          </cell>
          <cell r="B21">
            <v>36068</v>
          </cell>
        </row>
        <row r="22">
          <cell r="A22" t="str">
            <v>10/1998</v>
          </cell>
          <cell r="B22">
            <v>36099</v>
          </cell>
        </row>
        <row r="23">
          <cell r="A23" t="str">
            <v>11/1998</v>
          </cell>
          <cell r="B23">
            <v>36129</v>
          </cell>
        </row>
        <row r="24">
          <cell r="A24" t="str">
            <v>12/1998</v>
          </cell>
          <cell r="B24">
            <v>36160</v>
          </cell>
        </row>
        <row r="25">
          <cell r="A25" t="str">
            <v>1/1999</v>
          </cell>
          <cell r="B25">
            <v>36191</v>
          </cell>
        </row>
        <row r="26">
          <cell r="A26" t="str">
            <v>2/1999</v>
          </cell>
          <cell r="B26">
            <v>36219</v>
          </cell>
        </row>
        <row r="27">
          <cell r="A27" t="str">
            <v>3/1999</v>
          </cell>
          <cell r="B27">
            <v>36250</v>
          </cell>
        </row>
        <row r="28">
          <cell r="A28" t="str">
            <v>4/1999</v>
          </cell>
          <cell r="B28">
            <v>36280</v>
          </cell>
        </row>
        <row r="29">
          <cell r="A29" t="str">
            <v>5/1999</v>
          </cell>
          <cell r="B29">
            <v>36311</v>
          </cell>
        </row>
        <row r="30">
          <cell r="A30" t="str">
            <v>6/1999</v>
          </cell>
          <cell r="B30">
            <v>36341</v>
          </cell>
        </row>
        <row r="31">
          <cell r="A31" t="str">
            <v>7/1999</v>
          </cell>
          <cell r="B31">
            <v>36372</v>
          </cell>
        </row>
        <row r="32">
          <cell r="A32" t="str">
            <v>8/1999</v>
          </cell>
          <cell r="B32">
            <v>36403</v>
          </cell>
        </row>
        <row r="33">
          <cell r="A33" t="str">
            <v>9/1999</v>
          </cell>
          <cell r="B33">
            <v>36433</v>
          </cell>
        </row>
        <row r="34">
          <cell r="A34" t="str">
            <v>10/1999</v>
          </cell>
          <cell r="B34">
            <v>36464</v>
          </cell>
        </row>
        <row r="35">
          <cell r="A35" t="str">
            <v>11/1999</v>
          </cell>
          <cell r="B35">
            <v>36494</v>
          </cell>
        </row>
        <row r="36">
          <cell r="A36" t="str">
            <v>12/1999</v>
          </cell>
          <cell r="B36">
            <v>36525</v>
          </cell>
        </row>
      </sheetData>
      <sheetData sheetId="30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ЗАО "ЛИНН"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многофункц. комплекс с подз. автост.по адресу:Москва Софийская наб.вл.36/10</v>
          </cell>
        </row>
        <row r="5">
          <cell r="B5" t="str">
            <v>Кредитный договор №</v>
          </cell>
          <cell r="E5">
            <v>102</v>
          </cell>
        </row>
        <row r="6">
          <cell r="B6" t="str">
            <v>От</v>
          </cell>
          <cell r="E6">
            <v>35815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150000000</v>
          </cell>
          <cell r="F8" t="str">
            <v>USD</v>
          </cell>
          <cell r="G8" t="str">
            <v>c  макс. остатком 90 000 000 usd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  <cell r="E10">
            <v>120000000</v>
          </cell>
          <cell r="F10" t="str">
            <v>USD</v>
          </cell>
        </row>
        <row r="11">
          <cell r="B11" t="str">
            <v>Номер ссудного счета</v>
          </cell>
          <cell r="E11" t="str">
            <v>45208840738000050102</v>
          </cell>
        </row>
        <row r="12">
          <cell r="B12" t="str">
            <v>Дата открытия счета</v>
          </cell>
          <cell r="E12">
            <v>35885</v>
          </cell>
        </row>
        <row r="13">
          <cell r="B13" t="str">
            <v>Дата погашения кредита</v>
          </cell>
          <cell r="E13">
            <v>38078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16</v>
          </cell>
          <cell r="F15">
            <v>35815</v>
          </cell>
          <cell r="G15">
            <v>13</v>
          </cell>
          <cell r="H15">
            <v>36278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35885</v>
          </cell>
          <cell r="C25">
            <v>15672000</v>
          </cell>
          <cell r="D25">
            <v>95693232</v>
          </cell>
          <cell r="G25">
            <v>15672000</v>
          </cell>
          <cell r="H25">
            <v>95693232</v>
          </cell>
        </row>
        <row r="26">
          <cell r="B26">
            <v>35888</v>
          </cell>
          <cell r="C26">
            <v>101000</v>
          </cell>
          <cell r="D26">
            <v>617312</v>
          </cell>
          <cell r="G26">
            <v>15773000</v>
          </cell>
          <cell r="H26">
            <v>96404576</v>
          </cell>
          <cell r="J26">
            <v>0</v>
          </cell>
        </row>
        <row r="27">
          <cell r="B27">
            <v>35894</v>
          </cell>
          <cell r="C27">
            <v>84353</v>
          </cell>
          <cell r="D27">
            <v>516071.65</v>
          </cell>
          <cell r="G27">
            <v>15857353</v>
          </cell>
          <cell r="H27">
            <v>97015285.650000006</v>
          </cell>
          <cell r="J27">
            <v>0</v>
          </cell>
        </row>
        <row r="28">
          <cell r="B28">
            <v>35894</v>
          </cell>
          <cell r="C28">
            <v>27314</v>
          </cell>
          <cell r="D28">
            <v>167107.04999999999</v>
          </cell>
          <cell r="G28">
            <v>15884667</v>
          </cell>
          <cell r="H28">
            <v>97182392.709999993</v>
          </cell>
          <cell r="J28">
            <v>0</v>
          </cell>
        </row>
        <row r="29">
          <cell r="B29">
            <v>35900</v>
          </cell>
          <cell r="C29">
            <v>34540</v>
          </cell>
          <cell r="D29">
            <v>211592.04</v>
          </cell>
          <cell r="G29">
            <v>15919207</v>
          </cell>
          <cell r="H29">
            <v>97521062.079999998</v>
          </cell>
          <cell r="J29">
            <v>0</v>
          </cell>
        </row>
        <row r="30">
          <cell r="B30">
            <v>35905</v>
          </cell>
          <cell r="C30">
            <v>270180</v>
          </cell>
          <cell r="D30">
            <v>1655933.22</v>
          </cell>
          <cell r="G30">
            <v>16189387</v>
          </cell>
          <cell r="H30">
            <v>99224752.920000002</v>
          </cell>
          <cell r="J30">
            <v>0</v>
          </cell>
        </row>
        <row r="31">
          <cell r="B31">
            <v>35906</v>
          </cell>
          <cell r="C31">
            <v>792291.28</v>
          </cell>
          <cell r="D31">
            <v>4856745.55</v>
          </cell>
          <cell r="G31">
            <v>16981678.280000001</v>
          </cell>
          <cell r="H31">
            <v>104097687.86</v>
          </cell>
          <cell r="J31">
            <v>0</v>
          </cell>
        </row>
        <row r="32">
          <cell r="B32">
            <v>35907</v>
          </cell>
          <cell r="C32">
            <v>7300.43</v>
          </cell>
          <cell r="D32">
            <v>44758.94</v>
          </cell>
          <cell r="G32">
            <v>16988978.710000001</v>
          </cell>
          <cell r="H32">
            <v>104159428.47</v>
          </cell>
          <cell r="J32">
            <v>0</v>
          </cell>
        </row>
        <row r="33">
          <cell r="B33">
            <v>35914</v>
          </cell>
          <cell r="C33">
            <v>157143</v>
          </cell>
          <cell r="D33">
            <v>963600.88</v>
          </cell>
          <cell r="G33">
            <v>17146121.710000001</v>
          </cell>
          <cell r="H33">
            <v>105140018.33</v>
          </cell>
          <cell r="J33">
            <v>0</v>
          </cell>
        </row>
        <row r="34">
          <cell r="B34">
            <v>35915</v>
          </cell>
          <cell r="C34">
            <v>4678.7299999999996</v>
          </cell>
          <cell r="D34">
            <v>28694.65</v>
          </cell>
          <cell r="G34">
            <v>17150800.440000001</v>
          </cell>
          <cell r="H34">
            <v>105185859.09999999</v>
          </cell>
          <cell r="J34">
            <v>0</v>
          </cell>
        </row>
        <row r="35">
          <cell r="B35">
            <v>35921</v>
          </cell>
          <cell r="C35">
            <v>35704.46</v>
          </cell>
          <cell r="D35">
            <v>219046.86</v>
          </cell>
          <cell r="G35">
            <v>17186504.899999999</v>
          </cell>
          <cell r="H35">
            <v>105439207.56</v>
          </cell>
          <cell r="J35">
            <v>0</v>
          </cell>
        </row>
        <row r="36">
          <cell r="B36">
            <v>35927</v>
          </cell>
          <cell r="C36">
            <v>72100</v>
          </cell>
          <cell r="D36">
            <v>442657.95</v>
          </cell>
          <cell r="G36">
            <v>17258604.899999999</v>
          </cell>
          <cell r="H36">
            <v>105959204.78</v>
          </cell>
          <cell r="J36">
            <v>0</v>
          </cell>
        </row>
        <row r="37">
          <cell r="B37">
            <v>35927</v>
          </cell>
          <cell r="C37">
            <v>37655</v>
          </cell>
          <cell r="D37">
            <v>231182.87</v>
          </cell>
          <cell r="G37">
            <v>17296259.899999999</v>
          </cell>
          <cell r="H37">
            <v>106190387.66</v>
          </cell>
          <cell r="J37">
            <v>0</v>
          </cell>
        </row>
        <row r="38">
          <cell r="B38">
            <v>35930</v>
          </cell>
          <cell r="C38">
            <v>103820</v>
          </cell>
          <cell r="D38">
            <v>637870.07999999996</v>
          </cell>
          <cell r="G38">
            <v>17400079.899999999</v>
          </cell>
          <cell r="H38">
            <v>106906090.91</v>
          </cell>
          <cell r="J38">
            <v>0</v>
          </cell>
        </row>
        <row r="39">
          <cell r="B39">
            <v>35936</v>
          </cell>
          <cell r="C39">
            <v>295244</v>
          </cell>
          <cell r="D39">
            <v>1817522.06</v>
          </cell>
          <cell r="G39">
            <v>17695323.899999999</v>
          </cell>
          <cell r="H39">
            <v>108932413.93000001</v>
          </cell>
          <cell r="J39">
            <v>0</v>
          </cell>
        </row>
        <row r="40">
          <cell r="B40">
            <v>35936</v>
          </cell>
          <cell r="C40">
            <v>51994</v>
          </cell>
          <cell r="D40">
            <v>320075.06</v>
          </cell>
          <cell r="G40">
            <v>17747317.899999999</v>
          </cell>
          <cell r="H40">
            <v>109252488.98999999</v>
          </cell>
          <cell r="J40">
            <v>0</v>
          </cell>
        </row>
        <row r="41">
          <cell r="B41">
            <v>35943</v>
          </cell>
          <cell r="C41">
            <v>46500</v>
          </cell>
          <cell r="D41">
            <v>286533</v>
          </cell>
          <cell r="G41">
            <v>17793817.899999999</v>
          </cell>
          <cell r="H41">
            <v>109645505.90000001</v>
          </cell>
          <cell r="J41">
            <v>0</v>
          </cell>
        </row>
        <row r="42">
          <cell r="B42">
            <v>35944</v>
          </cell>
          <cell r="C42">
            <v>240000</v>
          </cell>
          <cell r="D42">
            <v>1479840</v>
          </cell>
          <cell r="G42">
            <v>18033817.899999999</v>
          </cell>
          <cell r="H42">
            <v>111196521.17</v>
          </cell>
          <cell r="J42">
            <v>0</v>
          </cell>
        </row>
        <row r="43">
          <cell r="B43">
            <v>35948</v>
          </cell>
          <cell r="C43">
            <v>169000</v>
          </cell>
          <cell r="D43">
            <v>1041885</v>
          </cell>
          <cell r="G43">
            <v>18202817.899999999</v>
          </cell>
          <cell r="H43">
            <v>112220372.34999999</v>
          </cell>
          <cell r="J43">
            <v>0</v>
          </cell>
        </row>
        <row r="44">
          <cell r="B44">
            <v>35948</v>
          </cell>
          <cell r="C44">
            <v>20060</v>
          </cell>
          <cell r="D44">
            <v>123669.9</v>
          </cell>
          <cell r="G44">
            <v>18222877.899999999</v>
          </cell>
          <cell r="H44">
            <v>112344042.25</v>
          </cell>
          <cell r="J44">
            <v>0</v>
          </cell>
        </row>
        <row r="45">
          <cell r="B45">
            <v>35948</v>
          </cell>
          <cell r="C45">
            <v>1050400</v>
          </cell>
          <cell r="D45">
            <v>6475716</v>
          </cell>
          <cell r="G45">
            <v>19273277.899999999</v>
          </cell>
          <cell r="H45">
            <v>118819758.25</v>
          </cell>
          <cell r="J45">
            <v>0</v>
          </cell>
        </row>
        <row r="46">
          <cell r="B46">
            <v>35950</v>
          </cell>
          <cell r="C46">
            <v>620200</v>
          </cell>
          <cell r="D46">
            <v>3825083.5</v>
          </cell>
          <cell r="G46">
            <v>19893477.899999999</v>
          </cell>
          <cell r="H46">
            <v>122693024.95</v>
          </cell>
          <cell r="J46">
            <v>0</v>
          </cell>
        </row>
        <row r="47">
          <cell r="B47">
            <v>35962</v>
          </cell>
          <cell r="C47">
            <v>103300</v>
          </cell>
          <cell r="D47">
            <v>638394</v>
          </cell>
          <cell r="G47">
            <v>19996777.899999999</v>
          </cell>
          <cell r="H47">
            <v>123580087.42</v>
          </cell>
          <cell r="J47">
            <v>0</v>
          </cell>
        </row>
        <row r="48">
          <cell r="B48">
            <v>35964</v>
          </cell>
          <cell r="C48">
            <v>62360</v>
          </cell>
          <cell r="D48">
            <v>385665.42</v>
          </cell>
          <cell r="G48">
            <v>20059137.899999999</v>
          </cell>
          <cell r="H48">
            <v>124055738.34</v>
          </cell>
          <cell r="J48">
            <v>0</v>
          </cell>
        </row>
        <row r="49">
          <cell r="B49">
            <v>35964</v>
          </cell>
          <cell r="C49">
            <v>108829.09</v>
          </cell>
          <cell r="D49">
            <v>673053.51</v>
          </cell>
          <cell r="G49">
            <v>20167966.989999998</v>
          </cell>
          <cell r="H49">
            <v>124728791.84999999</v>
          </cell>
          <cell r="J49">
            <v>0</v>
          </cell>
        </row>
        <row r="50">
          <cell r="B50">
            <v>35976</v>
          </cell>
          <cell r="C50">
            <v>67497</v>
          </cell>
          <cell r="D50">
            <v>418346.41</v>
          </cell>
          <cell r="G50">
            <v>20235463.989999998</v>
          </cell>
          <cell r="H50">
            <v>125419405.81</v>
          </cell>
          <cell r="J50">
            <v>0</v>
          </cell>
        </row>
        <row r="51">
          <cell r="B51">
            <v>35977</v>
          </cell>
          <cell r="C51">
            <v>418000</v>
          </cell>
          <cell r="D51">
            <v>2591600</v>
          </cell>
          <cell r="G51">
            <v>20653463.989999998</v>
          </cell>
          <cell r="H51">
            <v>128051476.73999999</v>
          </cell>
          <cell r="J51">
            <v>0</v>
          </cell>
        </row>
        <row r="52">
          <cell r="B52">
            <v>35982</v>
          </cell>
          <cell r="C52">
            <v>27135</v>
          </cell>
          <cell r="D52">
            <v>168372.68</v>
          </cell>
          <cell r="E52">
            <v>0</v>
          </cell>
          <cell r="F52">
            <v>0</v>
          </cell>
          <cell r="G52">
            <v>20680598.989999998</v>
          </cell>
          <cell r="H52">
            <v>128323116.73</v>
          </cell>
          <cell r="J52">
            <v>0</v>
          </cell>
        </row>
        <row r="53">
          <cell r="B53">
            <v>35991</v>
          </cell>
          <cell r="C53">
            <v>103305</v>
          </cell>
          <cell r="D53">
            <v>641833.97</v>
          </cell>
          <cell r="F53">
            <v>0</v>
          </cell>
          <cell r="G53">
            <v>20783903.989999998</v>
          </cell>
          <cell r="H53">
            <v>129130395.48999999</v>
          </cell>
          <cell r="J53">
            <v>0</v>
          </cell>
        </row>
        <row r="54">
          <cell r="B54">
            <v>35991</v>
          </cell>
          <cell r="C54">
            <v>546934</v>
          </cell>
          <cell r="D54">
            <v>3398100.94</v>
          </cell>
          <cell r="F54">
            <v>0</v>
          </cell>
          <cell r="G54">
            <v>21330837.989999998</v>
          </cell>
          <cell r="H54">
            <v>132528496.43000001</v>
          </cell>
          <cell r="J54">
            <v>0</v>
          </cell>
        </row>
        <row r="55">
          <cell r="B55">
            <v>35993</v>
          </cell>
          <cell r="D55">
            <v>0</v>
          </cell>
          <cell r="F55">
            <v>0</v>
          </cell>
          <cell r="G55">
            <v>21330837.989999998</v>
          </cell>
          <cell r="H55">
            <v>132592488.95</v>
          </cell>
          <cell r="I55">
            <v>915641.52</v>
          </cell>
          <cell r="J55">
            <v>5691627.6900000004</v>
          </cell>
          <cell r="K55">
            <v>35977</v>
          </cell>
        </row>
        <row r="56">
          <cell r="B56">
            <v>36003</v>
          </cell>
          <cell r="C56">
            <v>432918</v>
          </cell>
          <cell r="D56">
            <v>2695131.01</v>
          </cell>
          <cell r="F56">
            <v>0</v>
          </cell>
          <cell r="G56">
            <v>21763755.989999998</v>
          </cell>
          <cell r="H56">
            <v>135490262.91999999</v>
          </cell>
          <cell r="J56">
            <v>0</v>
          </cell>
        </row>
        <row r="57">
          <cell r="B57">
            <v>36006</v>
          </cell>
          <cell r="C57">
            <v>124696</v>
          </cell>
          <cell r="D57">
            <v>777479.56</v>
          </cell>
          <cell r="E57">
            <v>0</v>
          </cell>
          <cell r="F57">
            <v>0</v>
          </cell>
          <cell r="G57">
            <v>21888451.989999998</v>
          </cell>
          <cell r="H57">
            <v>136474498.16</v>
          </cell>
          <cell r="J57">
            <v>0</v>
          </cell>
        </row>
        <row r="58">
          <cell r="B58">
            <v>36007</v>
          </cell>
          <cell r="C58">
            <v>168609</v>
          </cell>
          <cell r="D58">
            <v>1051782.94</v>
          </cell>
          <cell r="E58">
            <v>0</v>
          </cell>
          <cell r="F58">
            <v>0</v>
          </cell>
          <cell r="G58">
            <v>22057060.989999998</v>
          </cell>
          <cell r="H58">
            <v>137591946.46000001</v>
          </cell>
          <cell r="J58">
            <v>0</v>
          </cell>
        </row>
        <row r="59">
          <cell r="B59">
            <v>36012</v>
          </cell>
          <cell r="C59">
            <v>695598.71</v>
          </cell>
          <cell r="D59">
            <v>4346796.34</v>
          </cell>
          <cell r="E59">
            <v>0</v>
          </cell>
          <cell r="F59">
            <v>0</v>
          </cell>
          <cell r="G59">
            <v>22752659.699999999</v>
          </cell>
          <cell r="H59">
            <v>142181370.47</v>
          </cell>
          <cell r="J59">
            <v>0</v>
          </cell>
        </row>
        <row r="60">
          <cell r="B60">
            <v>36027</v>
          </cell>
          <cell r="D60">
            <v>0</v>
          </cell>
          <cell r="E60">
            <v>0</v>
          </cell>
          <cell r="F60">
            <v>0</v>
          </cell>
          <cell r="G60">
            <v>22752659.699999999</v>
          </cell>
          <cell r="H60">
            <v>159041091.30000001</v>
          </cell>
          <cell r="I60">
            <v>278491.84999999998</v>
          </cell>
          <cell r="J60">
            <v>1946658.03</v>
          </cell>
          <cell r="K60">
            <v>36008</v>
          </cell>
        </row>
        <row r="61">
          <cell r="B61">
            <v>36028</v>
          </cell>
          <cell r="F61">
            <v>0</v>
          </cell>
          <cell r="G61">
            <v>22752659.699999999</v>
          </cell>
          <cell r="H61">
            <v>159154854.59999999</v>
          </cell>
          <cell r="I61">
            <v>17644.61</v>
          </cell>
          <cell r="J61">
            <v>123424.05</v>
          </cell>
          <cell r="K61">
            <v>36008</v>
          </cell>
        </row>
        <row r="62">
          <cell r="B62">
            <v>36028</v>
          </cell>
          <cell r="F62">
            <v>0</v>
          </cell>
          <cell r="G62">
            <v>22752659.699999999</v>
          </cell>
          <cell r="H62">
            <v>159154854.59999999</v>
          </cell>
          <cell r="I62">
            <v>15.68</v>
          </cell>
          <cell r="J62">
            <v>109.68</v>
          </cell>
          <cell r="K62">
            <v>36008</v>
          </cell>
        </row>
        <row r="63">
          <cell r="B63">
            <v>36033</v>
          </cell>
          <cell r="C63">
            <v>50500</v>
          </cell>
          <cell r="D63">
            <v>396930</v>
          </cell>
          <cell r="E63">
            <v>0</v>
          </cell>
          <cell r="F63">
            <v>0</v>
          </cell>
          <cell r="G63">
            <v>22803159.699999999</v>
          </cell>
          <cell r="H63">
            <v>179232835.24000001</v>
          </cell>
          <cell r="J63">
            <v>0</v>
          </cell>
        </row>
        <row r="64">
          <cell r="B64">
            <v>36062</v>
          </cell>
          <cell r="C64">
            <v>373354.5</v>
          </cell>
          <cell r="D64">
            <v>5913113.9000000004</v>
          </cell>
          <cell r="E64">
            <v>0</v>
          </cell>
          <cell r="F64">
            <v>0</v>
          </cell>
          <cell r="G64">
            <v>23176514.199999999</v>
          </cell>
          <cell r="H64">
            <v>367064996.60000002</v>
          </cell>
          <cell r="I64">
            <v>303907.46000000002</v>
          </cell>
          <cell r="J64">
            <v>4813225.57</v>
          </cell>
          <cell r="K64">
            <v>36039</v>
          </cell>
        </row>
        <row r="65">
          <cell r="B65">
            <v>36069</v>
          </cell>
          <cell r="C65">
            <v>320000</v>
          </cell>
          <cell r="D65">
            <v>5140640</v>
          </cell>
          <cell r="E65">
            <v>0</v>
          </cell>
          <cell r="F65">
            <v>0</v>
          </cell>
          <cell r="G65">
            <v>23496514.199999999</v>
          </cell>
          <cell r="H65">
            <v>377459752.37</v>
          </cell>
          <cell r="J65">
            <v>0</v>
          </cell>
        </row>
        <row r="66">
          <cell r="B66">
            <v>36074</v>
          </cell>
          <cell r="C66">
            <v>305000</v>
          </cell>
          <cell r="D66">
            <v>4817292</v>
          </cell>
          <cell r="E66">
            <v>0</v>
          </cell>
          <cell r="F66">
            <v>0</v>
          </cell>
          <cell r="G66">
            <v>23801514.199999999</v>
          </cell>
          <cell r="H66">
            <v>375930635.88</v>
          </cell>
          <cell r="J66">
            <v>0</v>
          </cell>
        </row>
        <row r="67">
          <cell r="B67">
            <v>36089</v>
          </cell>
          <cell r="C67">
            <v>588750.1</v>
          </cell>
          <cell r="D67">
            <v>9967539.1899999995</v>
          </cell>
          <cell r="E67">
            <v>0</v>
          </cell>
          <cell r="F67">
            <v>0</v>
          </cell>
          <cell r="G67">
            <v>24390264.300000001</v>
          </cell>
          <cell r="H67">
            <v>412927174.60000002</v>
          </cell>
          <cell r="J67">
            <v>0</v>
          </cell>
        </row>
        <row r="68">
          <cell r="B68">
            <v>36094</v>
          </cell>
          <cell r="C68">
            <v>400000</v>
          </cell>
          <cell r="D68">
            <v>6704000</v>
          </cell>
          <cell r="E68">
            <v>0</v>
          </cell>
          <cell r="F68">
            <v>0</v>
          </cell>
          <cell r="G68">
            <v>24790264.300000001</v>
          </cell>
          <cell r="H68">
            <v>415484829.67000002</v>
          </cell>
          <cell r="J68">
            <v>0</v>
          </cell>
        </row>
        <row r="69">
          <cell r="B69">
            <v>36096</v>
          </cell>
          <cell r="C69">
            <v>582455.86</v>
          </cell>
          <cell r="D69">
            <v>9709539.1899999995</v>
          </cell>
          <cell r="E69">
            <v>0</v>
          </cell>
          <cell r="F69">
            <v>0</v>
          </cell>
          <cell r="G69">
            <v>25372720.16</v>
          </cell>
          <cell r="H69">
            <v>422963245.06999999</v>
          </cell>
          <cell r="I69">
            <v>399771.28</v>
          </cell>
          <cell r="J69">
            <v>6664187.2400000002</v>
          </cell>
          <cell r="K69">
            <v>36069</v>
          </cell>
        </row>
        <row r="70">
          <cell r="B70">
            <v>36098</v>
          </cell>
          <cell r="C70">
            <v>107935</v>
          </cell>
          <cell r="D70">
            <v>1733436.1</v>
          </cell>
          <cell r="E70">
            <v>0</v>
          </cell>
          <cell r="F70">
            <v>0</v>
          </cell>
          <cell r="G70">
            <v>25480655.16</v>
          </cell>
          <cell r="H70">
            <v>409219321.87</v>
          </cell>
          <cell r="J70">
            <v>0</v>
          </cell>
        </row>
        <row r="71">
          <cell r="B71">
            <v>36110</v>
          </cell>
          <cell r="C71">
            <v>764301.33</v>
          </cell>
          <cell r="D71">
            <v>11892528.689999999</v>
          </cell>
          <cell r="E71">
            <v>0</v>
          </cell>
          <cell r="F71">
            <v>0</v>
          </cell>
          <cell r="G71">
            <v>26244956.489999998</v>
          </cell>
          <cell r="H71">
            <v>408371522.98000002</v>
          </cell>
          <cell r="J71">
            <v>0</v>
          </cell>
        </row>
        <row r="72">
          <cell r="B72">
            <v>36129</v>
          </cell>
          <cell r="C72">
            <v>345420.85</v>
          </cell>
          <cell r="D72">
            <v>6176124.7999999998</v>
          </cell>
          <cell r="E72">
            <v>0</v>
          </cell>
          <cell r="F72">
            <v>0</v>
          </cell>
          <cell r="G72">
            <v>26590377.34</v>
          </cell>
          <cell r="H72">
            <v>475435946.83999997</v>
          </cell>
          <cell r="I72">
            <v>345420.85</v>
          </cell>
          <cell r="J72">
            <v>6176124.7999999998</v>
          </cell>
          <cell r="K72">
            <v>36100</v>
          </cell>
        </row>
        <row r="73">
          <cell r="B73">
            <v>36140</v>
          </cell>
          <cell r="C73">
            <v>350000</v>
          </cell>
          <cell r="D73">
            <v>6916000</v>
          </cell>
          <cell r="E73">
            <v>0</v>
          </cell>
          <cell r="F73">
            <v>0</v>
          </cell>
          <cell r="G73">
            <v>26940377.34</v>
          </cell>
          <cell r="H73">
            <v>532341856.24000001</v>
          </cell>
          <cell r="J73">
            <v>0</v>
          </cell>
        </row>
        <row r="74">
          <cell r="B74">
            <v>36160</v>
          </cell>
          <cell r="C74">
            <v>356875.77</v>
          </cell>
          <cell r="D74">
            <v>7369484.6500000004</v>
          </cell>
          <cell r="E74">
            <v>0</v>
          </cell>
          <cell r="F74">
            <v>0</v>
          </cell>
          <cell r="G74">
            <v>27297253.109999999</v>
          </cell>
          <cell r="H74">
            <v>563688276.72000003</v>
          </cell>
          <cell r="I74">
            <v>356875.77</v>
          </cell>
          <cell r="J74">
            <v>7369484.6500000004</v>
          </cell>
          <cell r="K74">
            <v>36130</v>
          </cell>
        </row>
        <row r="75">
          <cell r="B75">
            <v>36190</v>
          </cell>
          <cell r="D75">
            <v>0</v>
          </cell>
          <cell r="E75">
            <v>0</v>
          </cell>
          <cell r="F75">
            <v>0</v>
          </cell>
          <cell r="G75">
            <v>27297253.109999999</v>
          </cell>
          <cell r="H75">
            <v>616917920.28999996</v>
          </cell>
          <cell r="J75">
            <v>0</v>
          </cell>
        </row>
        <row r="76">
          <cell r="B76">
            <v>36209</v>
          </cell>
          <cell r="F76">
            <v>0</v>
          </cell>
          <cell r="G76">
            <v>27297253.109999999</v>
          </cell>
          <cell r="H76">
            <v>624288178.63</v>
          </cell>
          <cell r="I76">
            <v>363646.15</v>
          </cell>
          <cell r="J76">
            <v>8316587.4500000002</v>
          </cell>
          <cell r="K76">
            <v>36161</v>
          </cell>
        </row>
        <row r="77">
          <cell r="B77">
            <v>36210</v>
          </cell>
          <cell r="C77">
            <v>2430379.2400000002</v>
          </cell>
          <cell r="D77">
            <v>55704292.18</v>
          </cell>
          <cell r="E77">
            <v>0</v>
          </cell>
          <cell r="F77">
            <v>0</v>
          </cell>
          <cell r="G77">
            <v>29727632.350000001</v>
          </cell>
          <cell r="H77">
            <v>681357333.46000004</v>
          </cell>
          <cell r="J77">
            <v>0</v>
          </cell>
        </row>
        <row r="78">
          <cell r="B78">
            <v>36216</v>
          </cell>
          <cell r="C78">
            <v>50974</v>
          </cell>
          <cell r="D78">
            <v>1163226.68</v>
          </cell>
          <cell r="E78">
            <v>0</v>
          </cell>
          <cell r="F78">
            <v>0</v>
          </cell>
          <cell r="G78">
            <v>29778606.350000001</v>
          </cell>
          <cell r="H78">
            <v>679547796.90999997</v>
          </cell>
          <cell r="J78">
            <v>0</v>
          </cell>
        </row>
        <row r="79">
          <cell r="B79">
            <v>36217</v>
          </cell>
          <cell r="F79">
            <v>0</v>
          </cell>
          <cell r="G79">
            <v>29778606.350000001</v>
          </cell>
          <cell r="H79">
            <v>680143369.02999997</v>
          </cell>
        </row>
        <row r="80">
          <cell r="B80">
            <v>36218</v>
          </cell>
          <cell r="F80">
            <v>0</v>
          </cell>
          <cell r="G80">
            <v>29778606.350000001</v>
          </cell>
          <cell r="H80">
            <v>680738941.15999997</v>
          </cell>
        </row>
        <row r="81">
          <cell r="B81">
            <v>36222</v>
          </cell>
          <cell r="D81">
            <v>0</v>
          </cell>
          <cell r="E81">
            <v>0</v>
          </cell>
          <cell r="F81">
            <v>0</v>
          </cell>
          <cell r="G81">
            <v>29778606.350000001</v>
          </cell>
          <cell r="H81">
            <v>681632299.35000002</v>
          </cell>
          <cell r="I81">
            <v>373730.2</v>
          </cell>
          <cell r="J81">
            <v>8554684.2799999993</v>
          </cell>
          <cell r="K81">
            <v>36192</v>
          </cell>
        </row>
        <row r="82">
          <cell r="B82">
            <v>36222</v>
          </cell>
          <cell r="D82">
            <v>0</v>
          </cell>
          <cell r="E82">
            <v>0</v>
          </cell>
          <cell r="F82">
            <v>0</v>
          </cell>
          <cell r="G82">
            <v>29778606.350000001</v>
          </cell>
          <cell r="H82">
            <v>681632299.35000002</v>
          </cell>
          <cell r="I82">
            <v>664.41</v>
          </cell>
          <cell r="J82">
            <v>15208.34</v>
          </cell>
          <cell r="K82" t="str">
            <v>неуст.февр.</v>
          </cell>
        </row>
        <row r="83">
          <cell r="B83">
            <v>36222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29778606.350000001</v>
          </cell>
          <cell r="H83">
            <v>681632299.35000002</v>
          </cell>
          <cell r="I83">
            <v>1.1399999999999999</v>
          </cell>
          <cell r="J83">
            <v>26.09</v>
          </cell>
          <cell r="K83" t="str">
            <v>неуст.февр.</v>
          </cell>
        </row>
        <row r="84">
          <cell r="B84">
            <v>36231</v>
          </cell>
          <cell r="C84">
            <v>91321.39</v>
          </cell>
          <cell r="D84">
            <v>2104044.83</v>
          </cell>
          <cell r="E84">
            <v>0</v>
          </cell>
          <cell r="F84">
            <v>0</v>
          </cell>
          <cell r="G84">
            <v>29869927.739999998</v>
          </cell>
          <cell r="H84">
            <v>688203135.13</v>
          </cell>
          <cell r="J84">
            <v>0</v>
          </cell>
        </row>
        <row r="85">
          <cell r="B85">
            <v>36231</v>
          </cell>
          <cell r="C85">
            <v>438205</v>
          </cell>
          <cell r="D85">
            <v>10096243.199999999</v>
          </cell>
          <cell r="E85">
            <v>0</v>
          </cell>
          <cell r="F85">
            <v>0</v>
          </cell>
          <cell r="G85">
            <v>30308132.739999998</v>
          </cell>
          <cell r="H85">
            <v>698299378.33000004</v>
          </cell>
          <cell r="J85">
            <v>0</v>
          </cell>
        </row>
        <row r="86">
          <cell r="B86">
            <v>36236</v>
          </cell>
          <cell r="C86">
            <v>251250</v>
          </cell>
          <cell r="D86">
            <v>5866687.5</v>
          </cell>
          <cell r="E86">
            <v>0</v>
          </cell>
          <cell r="F86">
            <v>0</v>
          </cell>
          <cell r="G86">
            <v>30559382.739999998</v>
          </cell>
          <cell r="H86">
            <v>713561586.98000002</v>
          </cell>
          <cell r="J86">
            <v>0</v>
          </cell>
        </row>
        <row r="87">
          <cell r="B87">
            <v>36241</v>
          </cell>
          <cell r="C87">
            <v>58792.5</v>
          </cell>
          <cell r="D87">
            <v>1392206.4</v>
          </cell>
          <cell r="E87">
            <v>0</v>
          </cell>
          <cell r="F87">
            <v>0</v>
          </cell>
          <cell r="G87">
            <v>30618175.239999998</v>
          </cell>
          <cell r="H87">
            <v>725038389.67999995</v>
          </cell>
          <cell r="J87">
            <v>0</v>
          </cell>
        </row>
        <row r="88">
          <cell r="B88">
            <v>36245</v>
          </cell>
          <cell r="C88">
            <v>23738</v>
          </cell>
          <cell r="D88">
            <v>573984.84</v>
          </cell>
          <cell r="E88">
            <v>0</v>
          </cell>
          <cell r="F88">
            <v>0</v>
          </cell>
          <cell r="G88">
            <v>30641913.239999998</v>
          </cell>
          <cell r="H88">
            <v>740921462.13999999</v>
          </cell>
          <cell r="I88">
            <v>402241</v>
          </cell>
          <cell r="J88">
            <v>9726187.3800000008</v>
          </cell>
          <cell r="K88">
            <v>36220</v>
          </cell>
        </row>
        <row r="89">
          <cell r="B89">
            <v>36258</v>
          </cell>
          <cell r="C89">
            <v>542331.35</v>
          </cell>
          <cell r="D89">
            <v>13623363.51</v>
          </cell>
          <cell r="E89">
            <v>0</v>
          </cell>
          <cell r="F89">
            <v>0</v>
          </cell>
          <cell r="G89">
            <v>31184244.59</v>
          </cell>
          <cell r="H89">
            <v>783348224.10000002</v>
          </cell>
          <cell r="J89">
            <v>0</v>
          </cell>
        </row>
        <row r="90">
          <cell r="B90">
            <v>36264</v>
          </cell>
          <cell r="C90">
            <v>224612</v>
          </cell>
          <cell r="D90">
            <v>5592838.7999999998</v>
          </cell>
          <cell r="E90">
            <v>0</v>
          </cell>
          <cell r="F90">
            <v>0</v>
          </cell>
          <cell r="G90">
            <v>31408856.59</v>
          </cell>
          <cell r="H90">
            <v>782080529.09000003</v>
          </cell>
          <cell r="J90">
            <v>0</v>
          </cell>
        </row>
        <row r="91">
          <cell r="B91">
            <v>36270</v>
          </cell>
          <cell r="C91">
            <v>311527.5</v>
          </cell>
          <cell r="D91">
            <v>7719651.4500000002</v>
          </cell>
          <cell r="E91">
            <v>0</v>
          </cell>
          <cell r="F91">
            <v>0</v>
          </cell>
          <cell r="G91">
            <v>31720384.09</v>
          </cell>
          <cell r="H91">
            <v>786031117.75</v>
          </cell>
          <cell r="J91">
            <v>0</v>
          </cell>
        </row>
        <row r="92">
          <cell r="B92">
            <v>36278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31720384.09</v>
          </cell>
          <cell r="H92">
            <v>773977371.79999995</v>
          </cell>
          <cell r="I92">
            <v>415874.18</v>
          </cell>
          <cell r="J92">
            <v>10147329.99</v>
          </cell>
          <cell r="K92">
            <v>36251</v>
          </cell>
        </row>
        <row r="93">
          <cell r="B93">
            <v>36279</v>
          </cell>
          <cell r="C93">
            <v>178251</v>
          </cell>
          <cell r="D93">
            <v>4333281.8099999996</v>
          </cell>
          <cell r="E93">
            <v>0</v>
          </cell>
          <cell r="F93">
            <v>0</v>
          </cell>
          <cell r="G93">
            <v>31898635.09</v>
          </cell>
          <cell r="H93">
            <v>775455819.03999996</v>
          </cell>
          <cell r="J93">
            <v>0</v>
          </cell>
        </row>
        <row r="94">
          <cell r="B94">
            <v>36280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31898635.09</v>
          </cell>
          <cell r="H94">
            <v>772903928.23000002</v>
          </cell>
          <cell r="J94">
            <v>0</v>
          </cell>
        </row>
        <row r="95">
          <cell r="B95">
            <v>36286</v>
          </cell>
          <cell r="C95">
            <v>55777.5</v>
          </cell>
          <cell r="D95">
            <v>1343679.98</v>
          </cell>
          <cell r="E95">
            <v>0</v>
          </cell>
          <cell r="F95">
            <v>0</v>
          </cell>
          <cell r="G95">
            <v>31954412.59</v>
          </cell>
          <cell r="H95">
            <v>769781799.28999996</v>
          </cell>
          <cell r="J95">
            <v>0</v>
          </cell>
        </row>
        <row r="96">
          <cell r="B96">
            <v>36292</v>
          </cell>
          <cell r="C96">
            <v>402418</v>
          </cell>
          <cell r="D96">
            <v>9658032</v>
          </cell>
          <cell r="E96">
            <v>0</v>
          </cell>
          <cell r="F96">
            <v>0</v>
          </cell>
          <cell r="G96">
            <v>32356830.59</v>
          </cell>
          <cell r="H96">
            <v>776563934.15999997</v>
          </cell>
          <cell r="J96">
            <v>0</v>
          </cell>
        </row>
        <row r="97">
          <cell r="B97">
            <v>36299</v>
          </cell>
          <cell r="C97">
            <v>347527.5</v>
          </cell>
          <cell r="D97">
            <v>8615206.7300000004</v>
          </cell>
          <cell r="E97">
            <v>0</v>
          </cell>
          <cell r="F97">
            <v>0</v>
          </cell>
          <cell r="G97">
            <v>32704358.09</v>
          </cell>
          <cell r="H97">
            <v>810741037.04999995</v>
          </cell>
          <cell r="J97">
            <v>0</v>
          </cell>
        </row>
        <row r="98">
          <cell r="B98">
            <v>36308</v>
          </cell>
          <cell r="C98">
            <v>402312</v>
          </cell>
          <cell r="D98">
            <v>9840551.5199999996</v>
          </cell>
          <cell r="E98">
            <v>0</v>
          </cell>
          <cell r="F98">
            <v>0</v>
          </cell>
          <cell r="G98">
            <v>33106670.09</v>
          </cell>
          <cell r="H98">
            <v>809789150.39999998</v>
          </cell>
          <cell r="J98">
            <v>0</v>
          </cell>
        </row>
        <row r="99">
          <cell r="B99">
            <v>36311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33106670.09</v>
          </cell>
          <cell r="H99">
            <v>809127017</v>
          </cell>
          <cell r="I99">
            <v>349401.84</v>
          </cell>
          <cell r="J99">
            <v>8539380.9700000007</v>
          </cell>
          <cell r="K99">
            <v>36281</v>
          </cell>
        </row>
        <row r="100">
          <cell r="B100">
            <v>36311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33106670.09</v>
          </cell>
          <cell r="H100">
            <v>809127017</v>
          </cell>
          <cell r="I100">
            <v>520.91</v>
          </cell>
          <cell r="J100">
            <v>12731.04</v>
          </cell>
          <cell r="K100">
            <v>36281</v>
          </cell>
        </row>
        <row r="101">
          <cell r="B101">
            <v>36311</v>
          </cell>
          <cell r="F101">
            <v>0</v>
          </cell>
          <cell r="G101">
            <v>33106670.09</v>
          </cell>
          <cell r="H101">
            <v>809127017</v>
          </cell>
          <cell r="I101">
            <v>931.74</v>
          </cell>
          <cell r="J101">
            <v>22771.73</v>
          </cell>
        </row>
        <row r="102">
          <cell r="B102">
            <v>36313</v>
          </cell>
          <cell r="C102">
            <v>246287.5</v>
          </cell>
          <cell r="D102">
            <v>6016803.6299999999</v>
          </cell>
          <cell r="E102">
            <v>0</v>
          </cell>
          <cell r="F102">
            <v>0</v>
          </cell>
          <cell r="G102">
            <v>33352957.59</v>
          </cell>
          <cell r="H102">
            <v>814812753.91999996</v>
          </cell>
          <cell r="J102">
            <v>0</v>
          </cell>
        </row>
        <row r="103">
          <cell r="B103">
            <v>36319</v>
          </cell>
          <cell r="C103">
            <v>456730</v>
          </cell>
          <cell r="D103">
            <v>11116808.199999999</v>
          </cell>
          <cell r="E103">
            <v>0</v>
          </cell>
          <cell r="F103">
            <v>0</v>
          </cell>
          <cell r="G103">
            <v>33809687.590000004</v>
          </cell>
          <cell r="H103">
            <v>822927795.94000006</v>
          </cell>
          <cell r="J103">
            <v>0</v>
          </cell>
        </row>
        <row r="104">
          <cell r="B104">
            <v>36329</v>
          </cell>
          <cell r="C104">
            <v>1940370.5</v>
          </cell>
          <cell r="D104">
            <v>47015177.219999999</v>
          </cell>
          <cell r="E104">
            <v>0</v>
          </cell>
          <cell r="F104">
            <v>0</v>
          </cell>
          <cell r="G104">
            <v>35750058.090000004</v>
          </cell>
          <cell r="H104">
            <v>866223907.51999998</v>
          </cell>
          <cell r="J104">
            <v>0</v>
          </cell>
        </row>
        <row r="105">
          <cell r="B105">
            <v>36334</v>
          </cell>
          <cell r="C105">
            <v>540713</v>
          </cell>
          <cell r="D105">
            <v>13101475.99</v>
          </cell>
          <cell r="E105">
            <v>0</v>
          </cell>
          <cell r="F105">
            <v>0</v>
          </cell>
          <cell r="G105">
            <v>36290771.090000004</v>
          </cell>
          <cell r="H105">
            <v>879325383.50999999</v>
          </cell>
          <cell r="J105">
            <v>0</v>
          </cell>
        </row>
        <row r="106">
          <cell r="B106">
            <v>36336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36290771.090000004</v>
          </cell>
          <cell r="H106">
            <v>878962475.79999995</v>
          </cell>
          <cell r="I106">
            <v>1575589.91</v>
          </cell>
          <cell r="J106">
            <v>38160787.619999997</v>
          </cell>
          <cell r="K106" t="str">
            <v>июнь99,июль99,август99</v>
          </cell>
        </row>
        <row r="107">
          <cell r="B107">
            <v>36340</v>
          </cell>
          <cell r="C107">
            <v>261900</v>
          </cell>
          <cell r="D107">
            <v>6343218</v>
          </cell>
          <cell r="F107">
            <v>0</v>
          </cell>
          <cell r="G107">
            <v>36552671.090000004</v>
          </cell>
          <cell r="H107">
            <v>885305693.79999995</v>
          </cell>
          <cell r="J107">
            <v>0</v>
          </cell>
        </row>
        <row r="108">
          <cell r="B108">
            <v>36347</v>
          </cell>
          <cell r="C108">
            <v>774800</v>
          </cell>
          <cell r="D108">
            <v>18819892</v>
          </cell>
          <cell r="F108">
            <v>0</v>
          </cell>
          <cell r="G108">
            <v>37327471.090000004</v>
          </cell>
          <cell r="H108">
            <v>906684272.77999997</v>
          </cell>
          <cell r="J108">
            <v>0</v>
          </cell>
        </row>
        <row r="109">
          <cell r="B109">
            <v>36350</v>
          </cell>
          <cell r="C109">
            <v>34371</v>
          </cell>
          <cell r="D109">
            <v>840027.24</v>
          </cell>
          <cell r="F109">
            <v>0</v>
          </cell>
          <cell r="G109">
            <v>37361842.090000004</v>
          </cell>
          <cell r="H109">
            <v>913123420.67999995</v>
          </cell>
          <cell r="J109">
            <v>0</v>
          </cell>
        </row>
        <row r="110">
          <cell r="B110">
            <v>36361</v>
          </cell>
          <cell r="C110">
            <v>44970</v>
          </cell>
          <cell r="D110">
            <v>1092771</v>
          </cell>
          <cell r="F110">
            <v>0</v>
          </cell>
          <cell r="G110">
            <v>37406812.090000004</v>
          </cell>
          <cell r="H110">
            <v>908985533.78999996</v>
          </cell>
          <cell r="J110">
            <v>0</v>
          </cell>
        </row>
        <row r="111">
          <cell r="B111">
            <v>36362</v>
          </cell>
          <cell r="C111">
            <v>584000</v>
          </cell>
          <cell r="D111">
            <v>14179520</v>
          </cell>
          <cell r="F111">
            <v>0</v>
          </cell>
          <cell r="G111">
            <v>37990812.090000004</v>
          </cell>
          <cell r="H111">
            <v>922416917.54999995</v>
          </cell>
          <cell r="J111">
            <v>0</v>
          </cell>
        </row>
        <row r="112">
          <cell r="B112">
            <v>36377</v>
          </cell>
          <cell r="C112">
            <v>727030</v>
          </cell>
          <cell r="D112">
            <v>17666829</v>
          </cell>
          <cell r="F112">
            <v>0</v>
          </cell>
          <cell r="G112">
            <v>38717842.090000004</v>
          </cell>
          <cell r="H112">
            <v>940843562.78999996</v>
          </cell>
          <cell r="J112">
            <v>0</v>
          </cell>
        </row>
        <row r="113">
          <cell r="B113">
            <v>36392</v>
          </cell>
          <cell r="C113">
            <v>665630</v>
          </cell>
          <cell r="D113">
            <v>16374498</v>
          </cell>
          <cell r="F113">
            <v>0</v>
          </cell>
          <cell r="G113">
            <v>39383472.090000004</v>
          </cell>
          <cell r="H113">
            <v>968833413.40999997</v>
          </cell>
          <cell r="J113">
            <v>0</v>
          </cell>
        </row>
        <row r="114">
          <cell r="B114">
            <v>36399</v>
          </cell>
          <cell r="C114">
            <v>150650</v>
          </cell>
          <cell r="D114">
            <v>3728587.5</v>
          </cell>
          <cell r="F114">
            <v>0</v>
          </cell>
          <cell r="G114">
            <v>39534122.090000004</v>
          </cell>
          <cell r="H114">
            <v>978469521.73000002</v>
          </cell>
          <cell r="J114">
            <v>0</v>
          </cell>
        </row>
        <row r="115">
          <cell r="B115">
            <v>36403</v>
          </cell>
          <cell r="F115">
            <v>0</v>
          </cell>
          <cell r="G115">
            <v>39534122.090000004</v>
          </cell>
          <cell r="H115">
            <v>978469521.73000002</v>
          </cell>
          <cell r="J115">
            <v>0</v>
          </cell>
        </row>
        <row r="116">
          <cell r="B116">
            <v>36404</v>
          </cell>
          <cell r="C116">
            <v>1177570</v>
          </cell>
          <cell r="D116">
            <v>29215511.699999999</v>
          </cell>
          <cell r="F116">
            <v>0</v>
          </cell>
          <cell r="G116">
            <v>40711692.090000004</v>
          </cell>
          <cell r="H116">
            <v>1010057080.75</v>
          </cell>
          <cell r="J116">
            <v>0</v>
          </cell>
        </row>
        <row r="117">
          <cell r="B117">
            <v>36416</v>
          </cell>
          <cell r="C117">
            <v>188600</v>
          </cell>
          <cell r="D117">
            <v>4847020</v>
          </cell>
          <cell r="F117">
            <v>0</v>
          </cell>
          <cell r="G117">
            <v>40900292.090000004</v>
          </cell>
          <cell r="H117">
            <v>1051137506.71</v>
          </cell>
          <cell r="J117">
            <v>0</v>
          </cell>
        </row>
        <row r="118">
          <cell r="B118">
            <v>36423</v>
          </cell>
          <cell r="C118">
            <v>1093470</v>
          </cell>
          <cell r="D118">
            <v>27785072.699999999</v>
          </cell>
          <cell r="F118">
            <v>0</v>
          </cell>
          <cell r="G118">
            <v>41993762.090000004</v>
          </cell>
          <cell r="H118">
            <v>1067061494.71</v>
          </cell>
          <cell r="J118">
            <v>0</v>
          </cell>
        </row>
        <row r="119">
          <cell r="B119">
            <v>36427</v>
          </cell>
          <cell r="C119">
            <v>1700000</v>
          </cell>
          <cell r="D119">
            <v>42993000</v>
          </cell>
          <cell r="F119">
            <v>0</v>
          </cell>
          <cell r="G119">
            <v>43693762.090000004</v>
          </cell>
          <cell r="H119">
            <v>1105015243.26</v>
          </cell>
          <cell r="J119">
            <v>0</v>
          </cell>
        </row>
        <row r="120">
          <cell r="B120">
            <v>36431</v>
          </cell>
          <cell r="D120">
            <v>0</v>
          </cell>
          <cell r="F120">
            <v>0</v>
          </cell>
          <cell r="G120">
            <v>43693762.090000004</v>
          </cell>
          <cell r="H120">
            <v>1104141368.01</v>
          </cell>
          <cell r="I120">
            <v>1650609.41</v>
          </cell>
          <cell r="J120">
            <v>41710899.789999999</v>
          </cell>
          <cell r="K120" t="str">
            <v>окт99,нояб99,дек99</v>
          </cell>
        </row>
        <row r="121">
          <cell r="B121">
            <v>36432</v>
          </cell>
          <cell r="C121">
            <v>65312</v>
          </cell>
          <cell r="D121">
            <v>1647168.64</v>
          </cell>
          <cell r="F121">
            <v>0</v>
          </cell>
          <cell r="G121">
            <v>43759074.090000004</v>
          </cell>
          <cell r="H121">
            <v>1103603848.55</v>
          </cell>
          <cell r="J121">
            <v>0</v>
          </cell>
        </row>
        <row r="122">
          <cell r="B122">
            <v>36433</v>
          </cell>
          <cell r="D122">
            <v>0</v>
          </cell>
          <cell r="E122">
            <v>10000</v>
          </cell>
          <cell r="F122">
            <v>250800</v>
          </cell>
          <cell r="G122">
            <v>43749074.090000004</v>
          </cell>
          <cell r="H122">
            <v>1097226778.1800001</v>
          </cell>
          <cell r="J122">
            <v>0</v>
          </cell>
        </row>
        <row r="123">
          <cell r="B123">
            <v>36438</v>
          </cell>
          <cell r="C123">
            <v>1050000</v>
          </cell>
          <cell r="D123">
            <v>26764500</v>
          </cell>
          <cell r="F123">
            <v>0</v>
          </cell>
          <cell r="G123">
            <v>44799074.090000004</v>
          </cell>
          <cell r="H123">
            <v>1141928398.55</v>
          </cell>
          <cell r="J123">
            <v>0</v>
          </cell>
        </row>
        <row r="124">
          <cell r="B124">
            <v>36452</v>
          </cell>
          <cell r="C124">
            <v>120000</v>
          </cell>
          <cell r="D124">
            <v>3105600</v>
          </cell>
          <cell r="F124">
            <v>0</v>
          </cell>
          <cell r="G124">
            <v>44919074.090000004</v>
          </cell>
          <cell r="H124">
            <v>1162505637.45</v>
          </cell>
          <cell r="J124">
            <v>0</v>
          </cell>
        </row>
        <row r="125">
          <cell r="B125">
            <v>36454</v>
          </cell>
          <cell r="C125">
            <v>605000</v>
          </cell>
          <cell r="D125">
            <v>15627150</v>
          </cell>
          <cell r="F125">
            <v>0</v>
          </cell>
          <cell r="G125">
            <v>45524074.090000004</v>
          </cell>
          <cell r="H125">
            <v>1175886833.74</v>
          </cell>
          <cell r="J125">
            <v>0</v>
          </cell>
        </row>
        <row r="126">
          <cell r="B126">
            <v>36461</v>
          </cell>
          <cell r="C126">
            <v>204550</v>
          </cell>
          <cell r="D126">
            <v>5277390</v>
          </cell>
          <cell r="E126">
            <v>1000</v>
          </cell>
          <cell r="F126">
            <v>25800</v>
          </cell>
          <cell r="G126">
            <v>45727624.090000004</v>
          </cell>
          <cell r="H126">
            <v>1179772701.52</v>
          </cell>
          <cell r="J126">
            <v>0</v>
          </cell>
        </row>
        <row r="127">
          <cell r="B127">
            <v>36468</v>
          </cell>
          <cell r="C127">
            <v>796500</v>
          </cell>
          <cell r="D127">
            <v>20916090</v>
          </cell>
          <cell r="F127">
            <v>0</v>
          </cell>
          <cell r="G127">
            <v>46524124.090000004</v>
          </cell>
          <cell r="H127">
            <v>1221723498.5999999</v>
          </cell>
          <cell r="J127">
            <v>0</v>
          </cell>
        </row>
        <row r="128">
          <cell r="B128">
            <v>36476</v>
          </cell>
          <cell r="C128">
            <v>3770</v>
          </cell>
          <cell r="D128">
            <v>98434.7</v>
          </cell>
          <cell r="F128">
            <v>0</v>
          </cell>
          <cell r="G128">
            <v>46527894.090000004</v>
          </cell>
          <cell r="H128">
            <v>1214843314.6900001</v>
          </cell>
          <cell r="J128">
            <v>0</v>
          </cell>
        </row>
        <row r="129">
          <cell r="B129">
            <v>36481</v>
          </cell>
          <cell r="C129">
            <v>653970</v>
          </cell>
          <cell r="D129">
            <v>17160172.800000001</v>
          </cell>
          <cell r="F129">
            <v>0</v>
          </cell>
          <cell r="G129">
            <v>47181864.090000004</v>
          </cell>
          <cell r="H129">
            <v>1238052113.72</v>
          </cell>
          <cell r="J129">
            <v>0</v>
          </cell>
        </row>
        <row r="130">
          <cell r="B130">
            <v>36488</v>
          </cell>
          <cell r="E130">
            <v>1000</v>
          </cell>
          <cell r="F130">
            <v>26470</v>
          </cell>
          <cell r="G130">
            <v>47180864.090000004</v>
          </cell>
          <cell r="H130">
            <v>1248877472.46</v>
          </cell>
          <cell r="J130">
            <v>0</v>
          </cell>
        </row>
        <row r="131">
          <cell r="B131">
            <v>36490</v>
          </cell>
          <cell r="C131">
            <v>28500</v>
          </cell>
          <cell r="D131">
            <v>753255</v>
          </cell>
          <cell r="F131">
            <v>0</v>
          </cell>
          <cell r="G131">
            <v>47209364.090000004</v>
          </cell>
          <cell r="H131">
            <v>1247743492.9000001</v>
          </cell>
          <cell r="J131">
            <v>0</v>
          </cell>
        </row>
        <row r="132">
          <cell r="B132">
            <v>36490</v>
          </cell>
          <cell r="C132">
            <v>41900</v>
          </cell>
          <cell r="D132">
            <v>1107417</v>
          </cell>
          <cell r="F132">
            <v>0</v>
          </cell>
          <cell r="G132">
            <v>47251264.090000004</v>
          </cell>
          <cell r="H132">
            <v>1248850909.9000001</v>
          </cell>
          <cell r="J132">
            <v>0</v>
          </cell>
        </row>
        <row r="133">
          <cell r="B133">
            <v>36494</v>
          </cell>
          <cell r="C133">
            <v>427470</v>
          </cell>
          <cell r="D133">
            <v>11293757.4</v>
          </cell>
          <cell r="F133">
            <v>0</v>
          </cell>
          <cell r="G133">
            <v>47678734.090000004</v>
          </cell>
          <cell r="H133">
            <v>1259672154.6600001</v>
          </cell>
          <cell r="J133">
            <v>0</v>
          </cell>
        </row>
        <row r="134">
          <cell r="B134">
            <v>36501</v>
          </cell>
          <cell r="C134">
            <v>803000</v>
          </cell>
          <cell r="D134">
            <v>21552520</v>
          </cell>
          <cell r="F134">
            <v>0</v>
          </cell>
          <cell r="G134">
            <v>48481734.090000004</v>
          </cell>
          <cell r="H134">
            <v>1301249742.98</v>
          </cell>
          <cell r="J134">
            <v>0</v>
          </cell>
        </row>
        <row r="135">
          <cell r="B135">
            <v>36511</v>
          </cell>
          <cell r="C135">
            <v>140500</v>
          </cell>
          <cell r="D135">
            <v>3761185</v>
          </cell>
          <cell r="F135">
            <v>0</v>
          </cell>
          <cell r="G135">
            <v>48622234.090000004</v>
          </cell>
          <cell r="H135">
            <v>1301617206.5899999</v>
          </cell>
          <cell r="J135">
            <v>0</v>
          </cell>
        </row>
        <row r="136">
          <cell r="B136">
            <v>36515</v>
          </cell>
          <cell r="C136">
            <v>1929144.16</v>
          </cell>
          <cell r="D136">
            <v>51546731.960000001</v>
          </cell>
          <cell r="F136">
            <v>0</v>
          </cell>
          <cell r="G136">
            <v>50551378.25</v>
          </cell>
          <cell r="H136">
            <v>1350732826.8399999</v>
          </cell>
          <cell r="J136">
            <v>0</v>
          </cell>
        </row>
        <row r="137">
          <cell r="B137">
            <v>36516</v>
          </cell>
          <cell r="D137">
            <v>0</v>
          </cell>
          <cell r="E137">
            <v>1200</v>
          </cell>
          <cell r="F137">
            <v>32064</v>
          </cell>
          <cell r="G137">
            <v>50550178.25</v>
          </cell>
          <cell r="H137">
            <v>1350700762.8399999</v>
          </cell>
          <cell r="J137">
            <v>0</v>
          </cell>
        </row>
        <row r="138">
          <cell r="B138">
            <v>36536</v>
          </cell>
          <cell r="C138">
            <v>44900</v>
          </cell>
          <cell r="D138">
            <v>1245077</v>
          </cell>
          <cell r="F138">
            <v>0</v>
          </cell>
          <cell r="G138">
            <v>50595078.25</v>
          </cell>
          <cell r="H138">
            <v>1403001519.8699999</v>
          </cell>
          <cell r="J138">
            <v>0</v>
          </cell>
        </row>
        <row r="139">
          <cell r="B139">
            <v>36543</v>
          </cell>
          <cell r="C139">
            <v>634300</v>
          </cell>
          <cell r="D139">
            <v>18121951</v>
          </cell>
          <cell r="F139">
            <v>0</v>
          </cell>
          <cell r="G139">
            <v>51229378.25</v>
          </cell>
          <cell r="H139">
            <v>1463623336.5999999</v>
          </cell>
          <cell r="J139">
            <v>0</v>
          </cell>
        </row>
        <row r="140">
          <cell r="B140">
            <v>36553</v>
          </cell>
          <cell r="D140">
            <v>0</v>
          </cell>
          <cell r="E140">
            <v>1000.36</v>
          </cell>
          <cell r="F140">
            <v>28560.28</v>
          </cell>
          <cell r="G140">
            <v>51228377.890000001</v>
          </cell>
          <cell r="H140">
            <v>1462570188.76</v>
          </cell>
          <cell r="I140">
            <v>482857.6</v>
          </cell>
          <cell r="J140">
            <v>13785584.48</v>
          </cell>
          <cell r="K140">
            <v>36526</v>
          </cell>
        </row>
        <row r="141">
          <cell r="B141">
            <v>36560</v>
          </cell>
          <cell r="C141">
            <v>1032500</v>
          </cell>
          <cell r="D141">
            <v>29705025</v>
          </cell>
          <cell r="F141">
            <v>0</v>
          </cell>
          <cell r="G141">
            <v>52260877.890000001</v>
          </cell>
          <cell r="H141">
            <v>1503545456.9000001</v>
          </cell>
          <cell r="J141">
            <v>0</v>
          </cell>
        </row>
        <row r="142">
          <cell r="B142">
            <v>36574</v>
          </cell>
          <cell r="C142">
            <v>863200</v>
          </cell>
          <cell r="D142">
            <v>24851528</v>
          </cell>
          <cell r="F142">
            <v>0</v>
          </cell>
          <cell r="G142">
            <v>53124077.890000001</v>
          </cell>
          <cell r="H142">
            <v>1529442202.45</v>
          </cell>
          <cell r="J142">
            <v>0</v>
          </cell>
        </row>
        <row r="143">
          <cell r="B143">
            <v>36584</v>
          </cell>
          <cell r="D143">
            <v>0</v>
          </cell>
          <cell r="F143">
            <v>0</v>
          </cell>
          <cell r="G143">
            <v>53124077.890000001</v>
          </cell>
          <cell r="H143">
            <v>1524661035.4400001</v>
          </cell>
          <cell r="I143">
            <v>567039.54</v>
          </cell>
          <cell r="J143">
            <v>16274034.800000001</v>
          </cell>
          <cell r="K143">
            <v>36557</v>
          </cell>
        </row>
        <row r="144">
          <cell r="B144">
            <v>36585</v>
          </cell>
          <cell r="C144">
            <v>566770</v>
          </cell>
          <cell r="D144">
            <v>16243628.199999999</v>
          </cell>
          <cell r="E144">
            <v>1000</v>
          </cell>
          <cell r="F144">
            <v>28660</v>
          </cell>
          <cell r="G144">
            <v>53689847.890000001</v>
          </cell>
          <cell r="H144">
            <v>1538751040.53</v>
          </cell>
          <cell r="J144">
            <v>0</v>
          </cell>
        </row>
        <row r="145">
          <cell r="B145">
            <v>36591</v>
          </cell>
          <cell r="C145">
            <v>642200</v>
          </cell>
          <cell r="D145">
            <v>18360498</v>
          </cell>
          <cell r="F145">
            <v>0</v>
          </cell>
          <cell r="G145">
            <v>54332047.890000001</v>
          </cell>
          <cell r="H145">
            <v>1553353249.1800001</v>
          </cell>
          <cell r="J145">
            <v>0</v>
          </cell>
        </row>
        <row r="146">
          <cell r="B146">
            <v>36605</v>
          </cell>
          <cell r="C146">
            <v>864100</v>
          </cell>
          <cell r="D146">
            <v>24549081</v>
          </cell>
          <cell r="F146">
            <v>0</v>
          </cell>
          <cell r="G146">
            <v>55196147.890000001</v>
          </cell>
          <cell r="H146">
            <v>1568122561.55</v>
          </cell>
          <cell r="J146">
            <v>0</v>
          </cell>
        </row>
        <row r="147">
          <cell r="B147">
            <v>36612</v>
          </cell>
          <cell r="C147">
            <v>1071270</v>
          </cell>
          <cell r="D147">
            <v>30349079.100000001</v>
          </cell>
          <cell r="F147">
            <v>0</v>
          </cell>
          <cell r="G147">
            <v>56267417.890000001</v>
          </cell>
          <cell r="H147">
            <v>1594055948.8199999</v>
          </cell>
          <cell r="J147">
            <v>0</v>
          </cell>
        </row>
        <row r="148">
          <cell r="B148">
            <v>36613</v>
          </cell>
          <cell r="D148">
            <v>0</v>
          </cell>
          <cell r="F148">
            <v>0</v>
          </cell>
          <cell r="G148">
            <v>56267417.890000001</v>
          </cell>
          <cell r="H148">
            <v>1592930600.47</v>
          </cell>
          <cell r="I148">
            <v>589420.77</v>
          </cell>
          <cell r="J148">
            <v>16686502</v>
          </cell>
          <cell r="K148">
            <v>36586</v>
          </cell>
        </row>
        <row r="149">
          <cell r="B149">
            <v>36616</v>
          </cell>
          <cell r="D149">
            <v>0</v>
          </cell>
          <cell r="E149">
            <v>335.77</v>
          </cell>
          <cell r="F149">
            <v>9556.01</v>
          </cell>
          <cell r="G149">
            <v>56267082.119999997</v>
          </cell>
          <cell r="H149">
            <v>1601361157.1400001</v>
          </cell>
          <cell r="J149">
            <v>0</v>
          </cell>
        </row>
        <row r="150">
          <cell r="B150">
            <v>36621</v>
          </cell>
          <cell r="C150">
            <v>1171050</v>
          </cell>
          <cell r="D150">
            <v>33679398</v>
          </cell>
          <cell r="F150">
            <v>0</v>
          </cell>
          <cell r="G150">
            <v>57438132.119999997</v>
          </cell>
          <cell r="H150">
            <v>1651920679.77</v>
          </cell>
          <cell r="J150">
            <v>0</v>
          </cell>
        </row>
        <row r="151">
          <cell r="B151">
            <v>36636</v>
          </cell>
          <cell r="C151">
            <v>740100</v>
          </cell>
          <cell r="D151">
            <v>21181662</v>
          </cell>
          <cell r="F151">
            <v>0</v>
          </cell>
          <cell r="G151">
            <v>58178232.119999997</v>
          </cell>
          <cell r="H151">
            <v>1665061003.27</v>
          </cell>
          <cell r="J151">
            <v>0</v>
          </cell>
        </row>
        <row r="152">
          <cell r="B152">
            <v>36642</v>
          </cell>
          <cell r="C152">
            <v>63400</v>
          </cell>
          <cell r="D152">
            <v>1808802</v>
          </cell>
          <cell r="F152">
            <v>0</v>
          </cell>
          <cell r="G152">
            <v>58241632.119999997</v>
          </cell>
          <cell r="H152">
            <v>1661633764.3800001</v>
          </cell>
          <cell r="J152">
            <v>0</v>
          </cell>
        </row>
        <row r="153">
          <cell r="B153">
            <v>36643</v>
          </cell>
          <cell r="D153">
            <v>0</v>
          </cell>
          <cell r="F153">
            <v>0</v>
          </cell>
          <cell r="G153">
            <v>58241632.119999997</v>
          </cell>
          <cell r="H153">
            <v>1657556850.1400001</v>
          </cell>
          <cell r="I153">
            <v>621470.38</v>
          </cell>
          <cell r="J153">
            <v>17687047.010000002</v>
          </cell>
          <cell r="K153">
            <v>36617</v>
          </cell>
        </row>
        <row r="154">
          <cell r="B154">
            <v>36644</v>
          </cell>
          <cell r="D154">
            <v>0</v>
          </cell>
          <cell r="E154">
            <v>130</v>
          </cell>
          <cell r="F154">
            <v>3695.9</v>
          </cell>
          <cell r="G154">
            <v>58241502.119999997</v>
          </cell>
          <cell r="H154">
            <v>1655805905.27</v>
          </cell>
          <cell r="J154">
            <v>0</v>
          </cell>
        </row>
        <row r="155">
          <cell r="B155">
            <v>36651</v>
          </cell>
          <cell r="C155">
            <v>1137800</v>
          </cell>
          <cell r="D155">
            <v>32268008</v>
          </cell>
          <cell r="F155">
            <v>0</v>
          </cell>
          <cell r="G155">
            <v>59379302.119999997</v>
          </cell>
          <cell r="H155">
            <v>1683997008.1199999</v>
          </cell>
          <cell r="J155">
            <v>0</v>
          </cell>
        </row>
        <row r="156">
          <cell r="B156">
            <v>36656</v>
          </cell>
          <cell r="C156">
            <v>473000</v>
          </cell>
          <cell r="D156">
            <v>13414280</v>
          </cell>
          <cell r="F156">
            <v>0</v>
          </cell>
          <cell r="G156">
            <v>59852302.119999997</v>
          </cell>
          <cell r="H156">
            <v>1697411288.1199999</v>
          </cell>
          <cell r="J156">
            <v>0</v>
          </cell>
        </row>
        <row r="157">
          <cell r="B157">
            <v>36665</v>
          </cell>
          <cell r="C157">
            <v>1781200</v>
          </cell>
          <cell r="D157">
            <v>50461396</v>
          </cell>
          <cell r="F157">
            <v>0</v>
          </cell>
          <cell r="G157">
            <v>61633502.119999997</v>
          </cell>
          <cell r="H157">
            <v>1746077115.0599999</v>
          </cell>
          <cell r="J157">
            <v>0</v>
          </cell>
        </row>
        <row r="158">
          <cell r="B158">
            <v>36674</v>
          </cell>
          <cell r="D158">
            <v>0</v>
          </cell>
          <cell r="F158">
            <v>0</v>
          </cell>
          <cell r="G158">
            <v>61633502.119999997</v>
          </cell>
          <cell r="H158">
            <v>1742379104.9300001</v>
          </cell>
          <cell r="I158">
            <v>649263.06999999995</v>
          </cell>
          <cell r="J158">
            <v>18354666.989999998</v>
          </cell>
          <cell r="K158">
            <v>36647</v>
          </cell>
        </row>
        <row r="159">
          <cell r="B159">
            <v>36677</v>
          </cell>
          <cell r="D159">
            <v>0</v>
          </cell>
          <cell r="E159">
            <v>1500</v>
          </cell>
          <cell r="F159">
            <v>42375</v>
          </cell>
          <cell r="G159">
            <v>61632002.119999997</v>
          </cell>
          <cell r="H159">
            <v>1741104059.8900001</v>
          </cell>
          <cell r="J159">
            <v>0</v>
          </cell>
        </row>
        <row r="160">
          <cell r="B160">
            <v>36684</v>
          </cell>
          <cell r="C160">
            <v>1182100</v>
          </cell>
          <cell r="D160">
            <v>33477072</v>
          </cell>
          <cell r="F160">
            <v>0</v>
          </cell>
          <cell r="G160">
            <v>62814102.119999997</v>
          </cell>
          <cell r="H160">
            <v>1778895372.04</v>
          </cell>
          <cell r="J160">
            <v>0</v>
          </cell>
        </row>
        <row r="161">
          <cell r="B161">
            <v>36685</v>
          </cell>
          <cell r="C161">
            <v>111839.67</v>
          </cell>
          <cell r="D161">
            <v>3165062.66</v>
          </cell>
          <cell r="F161">
            <v>0</v>
          </cell>
          <cell r="G161">
            <v>62925941.789999999</v>
          </cell>
          <cell r="H161">
            <v>1780804152.6600001</v>
          </cell>
          <cell r="J161">
            <v>0</v>
          </cell>
        </row>
        <row r="162">
          <cell r="B162">
            <v>36691</v>
          </cell>
          <cell r="C162">
            <v>790700</v>
          </cell>
          <cell r="D162">
            <v>22479601</v>
          </cell>
          <cell r="F162">
            <v>0</v>
          </cell>
          <cell r="G162">
            <v>63716641.789999999</v>
          </cell>
          <cell r="H162">
            <v>1811464126.0899999</v>
          </cell>
          <cell r="J162">
            <v>0</v>
          </cell>
        </row>
        <row r="163">
          <cell r="B163">
            <v>36699</v>
          </cell>
          <cell r="C163">
            <v>619700</v>
          </cell>
          <cell r="D163">
            <v>17487934</v>
          </cell>
          <cell r="F163">
            <v>0</v>
          </cell>
          <cell r="G163">
            <v>64336341.789999999</v>
          </cell>
          <cell r="H163">
            <v>1815571565.3099999</v>
          </cell>
          <cell r="J163">
            <v>0</v>
          </cell>
        </row>
        <row r="164">
          <cell r="B164">
            <v>36704</v>
          </cell>
          <cell r="D164">
            <v>0</v>
          </cell>
          <cell r="E164">
            <v>1000</v>
          </cell>
          <cell r="F164">
            <v>28130</v>
          </cell>
          <cell r="G164">
            <v>64335341.789999999</v>
          </cell>
          <cell r="H164">
            <v>1809753164.55</v>
          </cell>
          <cell r="I164">
            <v>682793.21</v>
          </cell>
          <cell r="J164">
            <v>19206973</v>
          </cell>
          <cell r="K164">
            <v>36678</v>
          </cell>
        </row>
        <row r="165">
          <cell r="B165">
            <v>36712</v>
          </cell>
          <cell r="C165">
            <v>2847270</v>
          </cell>
          <cell r="D165">
            <v>79808978.099999994</v>
          </cell>
          <cell r="G165">
            <v>67182611.790000007</v>
          </cell>
          <cell r="H165">
            <v>1883128608.47</v>
          </cell>
        </row>
        <row r="166">
          <cell r="B166">
            <v>36721</v>
          </cell>
          <cell r="C166">
            <v>380200</v>
          </cell>
          <cell r="D166">
            <v>10596174</v>
          </cell>
          <cell r="G166">
            <v>67562811.790000007</v>
          </cell>
          <cell r="H166">
            <v>1882975564.5899999</v>
          </cell>
        </row>
        <row r="167">
          <cell r="B167">
            <v>36727</v>
          </cell>
          <cell r="C167">
            <v>812200</v>
          </cell>
          <cell r="D167">
            <v>22538550</v>
          </cell>
          <cell r="G167">
            <v>68375011.790000007</v>
          </cell>
          <cell r="H167">
            <v>1897406577.1700001</v>
          </cell>
        </row>
        <row r="168">
          <cell r="B168">
            <v>36731</v>
          </cell>
          <cell r="E168">
            <v>1000</v>
          </cell>
          <cell r="F168">
            <v>27640</v>
          </cell>
          <cell r="G168">
            <v>68374011.790000007</v>
          </cell>
          <cell r="H168">
            <v>1889857685.8800001</v>
          </cell>
        </row>
        <row r="169">
          <cell r="B169">
            <v>36734</v>
          </cell>
          <cell r="C169">
            <v>559500</v>
          </cell>
          <cell r="D169">
            <v>15464580</v>
          </cell>
          <cell r="F169">
            <v>0</v>
          </cell>
          <cell r="G169">
            <v>68933511.790000007</v>
          </cell>
          <cell r="H169">
            <v>1905322265.8800001</v>
          </cell>
        </row>
        <row r="170">
          <cell r="B170">
            <v>36734</v>
          </cell>
          <cell r="F170">
            <v>0</v>
          </cell>
          <cell r="G170">
            <v>68933511.790000007</v>
          </cell>
          <cell r="H170">
            <v>1905322265.8800001</v>
          </cell>
          <cell r="I170">
            <v>724882.47</v>
          </cell>
          <cell r="J170">
            <v>20035751.469999999</v>
          </cell>
          <cell r="K170">
            <v>36708</v>
          </cell>
        </row>
        <row r="171">
          <cell r="B171">
            <v>36734</v>
          </cell>
          <cell r="F171">
            <v>0</v>
          </cell>
          <cell r="G171">
            <v>68933511.790000007</v>
          </cell>
          <cell r="H171">
            <v>1905322265.8800001</v>
          </cell>
          <cell r="I171">
            <v>202.05</v>
          </cell>
          <cell r="J171">
            <v>5584.66</v>
          </cell>
          <cell r="K171">
            <v>36708</v>
          </cell>
        </row>
        <row r="172">
          <cell r="B172">
            <v>36740</v>
          </cell>
          <cell r="C172">
            <v>4740710</v>
          </cell>
          <cell r="D172">
            <v>132028773.5</v>
          </cell>
          <cell r="F172">
            <v>0</v>
          </cell>
          <cell r="G172">
            <v>73674221.790000007</v>
          </cell>
          <cell r="H172">
            <v>2051827076.8499999</v>
          </cell>
          <cell r="J172">
            <v>0</v>
          </cell>
        </row>
        <row r="173">
          <cell r="B173">
            <v>36761</v>
          </cell>
          <cell r="C173">
            <v>787400</v>
          </cell>
          <cell r="D173">
            <v>21818854</v>
          </cell>
          <cell r="F173">
            <v>0</v>
          </cell>
          <cell r="G173">
            <v>74461621.790000007</v>
          </cell>
          <cell r="H173">
            <v>2063331539.8</v>
          </cell>
          <cell r="J173">
            <v>0</v>
          </cell>
        </row>
        <row r="174">
          <cell r="B174">
            <v>36766</v>
          </cell>
          <cell r="C174">
            <v>298500</v>
          </cell>
          <cell r="D174">
            <v>8268450</v>
          </cell>
          <cell r="F174">
            <v>0</v>
          </cell>
          <cell r="G174">
            <v>74760121.790000007</v>
          </cell>
          <cell r="H174">
            <v>2070855373.5799999</v>
          </cell>
          <cell r="I174">
            <v>792709.95</v>
          </cell>
          <cell r="J174">
            <v>21958065.620000001</v>
          </cell>
          <cell r="K174">
            <v>36739</v>
          </cell>
        </row>
        <row r="175">
          <cell r="B175">
            <v>36768</v>
          </cell>
          <cell r="D175">
            <v>0</v>
          </cell>
          <cell r="E175">
            <v>2000</v>
          </cell>
          <cell r="F175">
            <v>55500</v>
          </cell>
          <cell r="G175">
            <v>74758121.790000007</v>
          </cell>
          <cell r="H175">
            <v>2074537879.6700001</v>
          </cell>
          <cell r="J175">
            <v>0</v>
          </cell>
        </row>
        <row r="176">
          <cell r="B176">
            <v>36770</v>
          </cell>
          <cell r="C176">
            <v>3875500</v>
          </cell>
          <cell r="D176">
            <v>107545125</v>
          </cell>
          <cell r="F176">
            <v>0</v>
          </cell>
          <cell r="G176">
            <v>78633621.790000007</v>
          </cell>
          <cell r="H176">
            <v>2182083004.6700001</v>
          </cell>
          <cell r="J176">
            <v>0</v>
          </cell>
        </row>
        <row r="177">
          <cell r="B177">
            <v>36776</v>
          </cell>
          <cell r="C177">
            <v>2113600</v>
          </cell>
          <cell r="D177">
            <v>58927168</v>
          </cell>
          <cell r="F177">
            <v>0</v>
          </cell>
          <cell r="G177">
            <v>80747221.790000007</v>
          </cell>
          <cell r="H177">
            <v>2251232543.5100002</v>
          </cell>
          <cell r="J177">
            <v>0</v>
          </cell>
        </row>
        <row r="178">
          <cell r="B178">
            <v>36790</v>
          </cell>
          <cell r="C178">
            <v>349000</v>
          </cell>
          <cell r="D178">
            <v>9709180</v>
          </cell>
          <cell r="F178">
            <v>0</v>
          </cell>
          <cell r="G178">
            <v>81096221.790000007</v>
          </cell>
          <cell r="H178">
            <v>2256096890.1999998</v>
          </cell>
          <cell r="J178">
            <v>0</v>
          </cell>
        </row>
        <row r="179">
          <cell r="B179">
            <v>36797</v>
          </cell>
          <cell r="D179">
            <v>0</v>
          </cell>
          <cell r="F179">
            <v>0</v>
          </cell>
          <cell r="G179">
            <v>81096221.790000007</v>
          </cell>
          <cell r="H179">
            <v>2255285927.98</v>
          </cell>
          <cell r="I179">
            <v>863695.3</v>
          </cell>
          <cell r="J179">
            <v>24019366.289999999</v>
          </cell>
          <cell r="K179">
            <v>36770</v>
          </cell>
        </row>
        <row r="180">
          <cell r="B180">
            <v>36798</v>
          </cell>
          <cell r="D180">
            <v>0</v>
          </cell>
          <cell r="E180">
            <v>3000</v>
          </cell>
          <cell r="F180">
            <v>83250</v>
          </cell>
          <cell r="G180">
            <v>81093221.790000007</v>
          </cell>
          <cell r="H180">
            <v>2250336904.6700001</v>
          </cell>
        </row>
        <row r="181">
          <cell r="B181">
            <v>36808</v>
          </cell>
          <cell r="C181">
            <v>2062900</v>
          </cell>
          <cell r="D181">
            <v>57513652</v>
          </cell>
          <cell r="F181">
            <v>0</v>
          </cell>
          <cell r="G181">
            <v>83156121.790000007</v>
          </cell>
          <cell r="H181">
            <v>2318392675.5100002</v>
          </cell>
        </row>
        <row r="182">
          <cell r="B182">
            <v>36810</v>
          </cell>
          <cell r="C182">
            <v>92500</v>
          </cell>
          <cell r="D182">
            <v>2584450</v>
          </cell>
          <cell r="F182">
            <v>0</v>
          </cell>
          <cell r="G182">
            <v>83248621.790000007</v>
          </cell>
          <cell r="H182">
            <v>2325966492.8099999</v>
          </cell>
        </row>
        <row r="183">
          <cell r="B183">
            <v>36812</v>
          </cell>
          <cell r="C183">
            <v>58300</v>
          </cell>
          <cell r="D183">
            <v>1627153</v>
          </cell>
          <cell r="F183">
            <v>0</v>
          </cell>
          <cell r="G183">
            <v>83306921.790000007</v>
          </cell>
          <cell r="H183">
            <v>2325096187.1599998</v>
          </cell>
        </row>
        <row r="184">
          <cell r="B184">
            <v>36823</v>
          </cell>
          <cell r="C184">
            <v>616000</v>
          </cell>
          <cell r="D184">
            <v>17204880</v>
          </cell>
          <cell r="F184">
            <v>0</v>
          </cell>
          <cell r="G184">
            <v>83922921.790000007</v>
          </cell>
          <cell r="H184">
            <v>2343967205.5900002</v>
          </cell>
        </row>
        <row r="185">
          <cell r="B185">
            <v>36824</v>
          </cell>
          <cell r="C185">
            <v>550300</v>
          </cell>
          <cell r="D185">
            <v>15358873</v>
          </cell>
          <cell r="F185">
            <v>0</v>
          </cell>
          <cell r="G185">
            <v>84473221.790000007</v>
          </cell>
          <cell r="H185">
            <v>2357647620.1599998</v>
          </cell>
        </row>
        <row r="186">
          <cell r="B186">
            <v>36825</v>
          </cell>
          <cell r="D186">
            <v>0</v>
          </cell>
          <cell r="E186">
            <v>1000</v>
          </cell>
          <cell r="F186">
            <v>27870</v>
          </cell>
          <cell r="G186">
            <v>84472221.790000007</v>
          </cell>
          <cell r="H186">
            <v>2354240821.29</v>
          </cell>
          <cell r="I186">
            <v>894835.63</v>
          </cell>
          <cell r="J186">
            <v>24939069.010000002</v>
          </cell>
          <cell r="K186">
            <v>36800</v>
          </cell>
        </row>
        <row r="187">
          <cell r="B187">
            <v>36829</v>
          </cell>
          <cell r="C187">
            <v>51400</v>
          </cell>
          <cell r="D187">
            <v>1433546</v>
          </cell>
          <cell r="F187">
            <v>0</v>
          </cell>
          <cell r="G187">
            <v>84523621.790000007</v>
          </cell>
          <cell r="H187">
            <v>2357363811.7199998</v>
          </cell>
          <cell r="J187">
            <v>0</v>
          </cell>
        </row>
        <row r="188">
          <cell r="B188">
            <v>36834</v>
          </cell>
          <cell r="C188">
            <v>478500</v>
          </cell>
          <cell r="D188">
            <v>13307085</v>
          </cell>
          <cell r="F188">
            <v>0</v>
          </cell>
          <cell r="G188">
            <v>85002121.790000007</v>
          </cell>
          <cell r="H188">
            <v>2363909006.98</v>
          </cell>
          <cell r="J188">
            <v>0</v>
          </cell>
        </row>
        <row r="189">
          <cell r="B189">
            <v>36844</v>
          </cell>
          <cell r="C189">
            <v>57100</v>
          </cell>
          <cell r="D189">
            <v>1585667</v>
          </cell>
          <cell r="F189">
            <v>0</v>
          </cell>
          <cell r="G189">
            <v>85059221.790000007</v>
          </cell>
          <cell r="H189">
            <v>2362094589.1100001</v>
          </cell>
          <cell r="J189">
            <v>0</v>
          </cell>
        </row>
        <row r="190">
          <cell r="B190">
            <v>36850</v>
          </cell>
          <cell r="C190">
            <v>1731400</v>
          </cell>
          <cell r="D190">
            <v>48150234</v>
          </cell>
          <cell r="F190">
            <v>0</v>
          </cell>
          <cell r="G190">
            <v>86790621.790000007</v>
          </cell>
          <cell r="H190">
            <v>2413647191.98</v>
          </cell>
          <cell r="J190">
            <v>0</v>
          </cell>
        </row>
        <row r="191">
          <cell r="B191">
            <v>36857</v>
          </cell>
          <cell r="D191">
            <v>0</v>
          </cell>
          <cell r="G191">
            <v>86790621.790000007</v>
          </cell>
          <cell r="H191">
            <v>2417118816.8499999</v>
          </cell>
          <cell r="I191">
            <v>925072.23</v>
          </cell>
          <cell r="J191">
            <v>25763261.609999999</v>
          </cell>
          <cell r="K191">
            <v>36831</v>
          </cell>
        </row>
        <row r="192">
          <cell r="B192">
            <v>36859</v>
          </cell>
          <cell r="C192">
            <v>184800</v>
          </cell>
          <cell r="D192">
            <v>5148528</v>
          </cell>
          <cell r="E192">
            <v>1000</v>
          </cell>
          <cell r="F192">
            <v>27860</v>
          </cell>
          <cell r="G192">
            <v>86974421.790000007</v>
          </cell>
          <cell r="H192">
            <v>2423107391.0700002</v>
          </cell>
          <cell r="J192">
            <v>0</v>
          </cell>
        </row>
        <row r="193">
          <cell r="B193">
            <v>36865</v>
          </cell>
          <cell r="C193">
            <v>335800</v>
          </cell>
          <cell r="D193">
            <v>9372178</v>
          </cell>
          <cell r="F193">
            <v>0</v>
          </cell>
          <cell r="G193">
            <v>87310221.790000007</v>
          </cell>
          <cell r="H193">
            <v>2436828290.1599998</v>
          </cell>
          <cell r="J193">
            <v>0</v>
          </cell>
        </row>
        <row r="194">
          <cell r="B194">
            <v>36868</v>
          </cell>
          <cell r="C194">
            <v>914310</v>
          </cell>
          <cell r="D194">
            <v>25536678.300000001</v>
          </cell>
          <cell r="F194">
            <v>0</v>
          </cell>
          <cell r="G194">
            <v>88224531.790000007</v>
          </cell>
          <cell r="H194">
            <v>2464111172.8899999</v>
          </cell>
          <cell r="J194">
            <v>0</v>
          </cell>
        </row>
        <row r="195">
          <cell r="B195">
            <v>36878</v>
          </cell>
          <cell r="C195">
            <v>167500</v>
          </cell>
          <cell r="D195">
            <v>4684975</v>
          </cell>
          <cell r="F195">
            <v>0</v>
          </cell>
          <cell r="G195">
            <v>88392031.790000007</v>
          </cell>
          <cell r="H195">
            <v>2472325129.1700001</v>
          </cell>
          <cell r="J195">
            <v>0</v>
          </cell>
        </row>
        <row r="196">
          <cell r="B196">
            <v>36886</v>
          </cell>
          <cell r="C196">
            <v>850210</v>
          </cell>
          <cell r="D196">
            <v>23780373.699999999</v>
          </cell>
          <cell r="F196">
            <v>0</v>
          </cell>
          <cell r="G196">
            <v>89242241.790000007</v>
          </cell>
          <cell r="H196">
            <v>2496105502.8699999</v>
          </cell>
          <cell r="J196">
            <v>0</v>
          </cell>
        </row>
        <row r="197">
          <cell r="B197">
            <v>36887</v>
          </cell>
          <cell r="F197">
            <v>0</v>
          </cell>
          <cell r="G197">
            <v>89242241.790000007</v>
          </cell>
          <cell r="H197">
            <v>2496105502.8699999</v>
          </cell>
          <cell r="I197">
            <v>952767.79</v>
          </cell>
          <cell r="J197">
            <v>26648915.09</v>
          </cell>
          <cell r="K197">
            <v>36861</v>
          </cell>
        </row>
        <row r="198">
          <cell r="B198">
            <v>36889</v>
          </cell>
          <cell r="E198">
            <v>3455.88</v>
          </cell>
          <cell r="F198">
            <v>97317.58</v>
          </cell>
          <cell r="G198">
            <v>89238785.909999996</v>
          </cell>
          <cell r="H198">
            <v>2512964211.23</v>
          </cell>
        </row>
        <row r="199">
          <cell r="B199">
            <v>36907</v>
          </cell>
          <cell r="C199">
            <v>170000</v>
          </cell>
          <cell r="D199">
            <v>4819500</v>
          </cell>
          <cell r="F199">
            <v>0</v>
          </cell>
          <cell r="G199">
            <v>89408785.909999996</v>
          </cell>
          <cell r="H199">
            <v>2534739080.5500002</v>
          </cell>
        </row>
        <row r="200">
          <cell r="B200">
            <v>36920</v>
          </cell>
          <cell r="G200">
            <v>89408785.909999996</v>
          </cell>
          <cell r="H200">
            <v>2538315431.98</v>
          </cell>
          <cell r="I200">
            <v>967491.43</v>
          </cell>
          <cell r="J200">
            <v>27467081.699999999</v>
          </cell>
        </row>
        <row r="201">
          <cell r="B201">
            <v>36921</v>
          </cell>
          <cell r="D201">
            <v>0</v>
          </cell>
          <cell r="E201">
            <v>150</v>
          </cell>
          <cell r="F201">
            <v>4258.5</v>
          </cell>
          <cell r="G201">
            <v>89408635.909999996</v>
          </cell>
          <cell r="H201">
            <v>2538311173.48</v>
          </cell>
        </row>
      </sheetData>
      <sheetData sheetId="31" refreshError="1"/>
      <sheetData sheetId="32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 xml:space="preserve">                         ЗАО ПСА "Лефортово"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строительства</v>
          </cell>
          <cell r="E4" t="str">
            <v>жилой компл.,Подсосенский пер.5, Казенный пер 7/2,Яково-Апостольский пер.9</v>
          </cell>
        </row>
        <row r="5">
          <cell r="B5" t="str">
            <v>Кредитный договор №</v>
          </cell>
          <cell r="E5">
            <v>242</v>
          </cell>
        </row>
        <row r="6">
          <cell r="B6" t="str">
            <v>От</v>
          </cell>
          <cell r="E6">
            <v>36347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 t="str">
            <v>73 000 000р</v>
          </cell>
        </row>
        <row r="9">
          <cell r="B9" t="str">
            <v>Вид обеспечения кредита</v>
          </cell>
          <cell r="E9" t="str">
            <v>залог имущественных прав на возводимый жилой дом.</v>
          </cell>
        </row>
        <row r="10">
          <cell r="B10" t="str">
            <v>Размер обеспечения</v>
          </cell>
          <cell r="E10">
            <v>9971412</v>
          </cell>
          <cell r="F10" t="str">
            <v>USD</v>
          </cell>
        </row>
        <row r="11">
          <cell r="B11" t="str">
            <v>Номер ссудного счета</v>
          </cell>
          <cell r="E11" t="str">
            <v xml:space="preserve">                 45206810138000050242</v>
          </cell>
        </row>
        <row r="12">
          <cell r="B12" t="str">
            <v>Дата открытия счета</v>
          </cell>
          <cell r="E12">
            <v>36348</v>
          </cell>
        </row>
        <row r="13">
          <cell r="B13" t="str">
            <v>Дата погашения кредита</v>
          </cell>
          <cell r="E13">
            <v>36712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33</v>
          </cell>
          <cell r="F15">
            <v>36348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4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36348</v>
          </cell>
          <cell r="D25">
            <v>73000000</v>
          </cell>
          <cell r="F25">
            <v>0</v>
          </cell>
          <cell r="H25">
            <v>73000000</v>
          </cell>
        </row>
        <row r="26">
          <cell r="B26">
            <v>36368</v>
          </cell>
          <cell r="H26">
            <v>73000000</v>
          </cell>
          <cell r="J26">
            <v>256.26</v>
          </cell>
          <cell r="K26" t="str">
            <v>пени</v>
          </cell>
        </row>
        <row r="27">
          <cell r="B27">
            <v>36369</v>
          </cell>
          <cell r="H27">
            <v>73000000</v>
          </cell>
          <cell r="J27">
            <v>486.15</v>
          </cell>
          <cell r="K27" t="str">
            <v>пени</v>
          </cell>
        </row>
        <row r="28">
          <cell r="B28">
            <v>36370</v>
          </cell>
          <cell r="H28">
            <v>73000000</v>
          </cell>
          <cell r="J28">
            <v>22529.360000000001</v>
          </cell>
          <cell r="K28" t="str">
            <v>пени</v>
          </cell>
        </row>
        <row r="29">
          <cell r="B29">
            <v>36370</v>
          </cell>
          <cell r="F29">
            <v>2585.7600000000002</v>
          </cell>
          <cell r="H29">
            <v>72997414.239999995</v>
          </cell>
          <cell r="J29">
            <v>858000</v>
          </cell>
          <cell r="K29">
            <v>36342</v>
          </cell>
        </row>
        <row r="30">
          <cell r="B30">
            <v>36395</v>
          </cell>
          <cell r="H30">
            <v>72997414.239999995</v>
          </cell>
          <cell r="J30">
            <v>235385.65</v>
          </cell>
          <cell r="K30" t="str">
            <v xml:space="preserve"> август99</v>
          </cell>
        </row>
        <row r="31">
          <cell r="B31">
            <v>36395</v>
          </cell>
          <cell r="H31">
            <v>72997414.239999995</v>
          </cell>
          <cell r="J31">
            <v>18497.62</v>
          </cell>
          <cell r="K31" t="str">
            <v>пени</v>
          </cell>
        </row>
        <row r="32">
          <cell r="B32">
            <v>36399</v>
          </cell>
          <cell r="H32">
            <v>72997414.239999995</v>
          </cell>
          <cell r="J32">
            <v>1343.94</v>
          </cell>
          <cell r="K32" t="str">
            <v>пени</v>
          </cell>
        </row>
        <row r="33">
          <cell r="B33">
            <v>36404</v>
          </cell>
          <cell r="H33">
            <v>72997414.239999995</v>
          </cell>
          <cell r="J33">
            <v>1111.79</v>
          </cell>
          <cell r="K33" t="str">
            <v>пени</v>
          </cell>
        </row>
        <row r="34">
          <cell r="B34">
            <v>36406</v>
          </cell>
          <cell r="H34">
            <v>72997414.239999995</v>
          </cell>
          <cell r="J34">
            <v>1183150.18</v>
          </cell>
          <cell r="K34">
            <v>36373</v>
          </cell>
        </row>
        <row r="35">
          <cell r="B35">
            <v>36406</v>
          </cell>
          <cell r="H35">
            <v>72997414.239999995</v>
          </cell>
          <cell r="J35">
            <v>57565.66</v>
          </cell>
          <cell r="K35" t="str">
            <v>пени</v>
          </cell>
        </row>
        <row r="36">
          <cell r="B36">
            <v>36411</v>
          </cell>
          <cell r="H36">
            <v>72997414.239999995</v>
          </cell>
          <cell r="J36">
            <v>1647.59</v>
          </cell>
          <cell r="K36" t="str">
            <v>пени</v>
          </cell>
        </row>
        <row r="37">
          <cell r="B37">
            <v>36413</v>
          </cell>
          <cell r="H37">
            <v>72997414.239999995</v>
          </cell>
          <cell r="J37">
            <v>5767.25</v>
          </cell>
          <cell r="K37" t="str">
            <v>пени</v>
          </cell>
        </row>
        <row r="38">
          <cell r="B38">
            <v>36417</v>
          </cell>
          <cell r="H38">
            <v>72997414.239999995</v>
          </cell>
          <cell r="J38">
            <v>1302.6199999999999</v>
          </cell>
          <cell r="K38" t="str">
            <v>пени</v>
          </cell>
        </row>
        <row r="39">
          <cell r="B39">
            <v>36420</v>
          </cell>
          <cell r="H39">
            <v>72997414.239999995</v>
          </cell>
          <cell r="J39">
            <v>4640.43</v>
          </cell>
          <cell r="K39" t="str">
            <v>пени</v>
          </cell>
        </row>
        <row r="40">
          <cell r="B40">
            <v>36425</v>
          </cell>
          <cell r="H40">
            <v>72997414.239999995</v>
          </cell>
          <cell r="J40">
            <v>7202.18</v>
          </cell>
          <cell r="K40" t="str">
            <v>пени</v>
          </cell>
        </row>
        <row r="41">
          <cell r="B41">
            <v>36427</v>
          </cell>
          <cell r="H41">
            <v>72997414.239999995</v>
          </cell>
          <cell r="J41">
            <v>834.12</v>
          </cell>
          <cell r="K41" t="str">
            <v>пени</v>
          </cell>
        </row>
        <row r="42">
          <cell r="B42">
            <v>36433</v>
          </cell>
          <cell r="H42">
            <v>72997414.239999995</v>
          </cell>
          <cell r="J42">
            <v>4943.29</v>
          </cell>
          <cell r="K42" t="str">
            <v>пени</v>
          </cell>
        </row>
        <row r="43">
          <cell r="B43">
            <v>36433</v>
          </cell>
          <cell r="H43">
            <v>72997414.239999995</v>
          </cell>
          <cell r="J43">
            <v>627412.74</v>
          </cell>
          <cell r="K43">
            <v>36373</v>
          </cell>
        </row>
        <row r="44">
          <cell r="B44">
            <v>36433</v>
          </cell>
          <cell r="H44">
            <v>72997414.239999995</v>
          </cell>
          <cell r="J44">
            <v>1354272.25</v>
          </cell>
          <cell r="K44">
            <v>36404</v>
          </cell>
        </row>
        <row r="45">
          <cell r="B45">
            <v>36433</v>
          </cell>
          <cell r="H45">
            <v>72997414.239999995</v>
          </cell>
          <cell r="J45">
            <v>24715.01</v>
          </cell>
          <cell r="K45" t="str">
            <v>пени за  август</v>
          </cell>
        </row>
        <row r="46">
          <cell r="B46">
            <v>36461</v>
          </cell>
          <cell r="H46">
            <v>72997414.239999995</v>
          </cell>
        </row>
        <row r="47">
          <cell r="B47">
            <v>36494</v>
          </cell>
          <cell r="H47">
            <v>72997414.239999995</v>
          </cell>
        </row>
        <row r="48">
          <cell r="B48">
            <v>36524</v>
          </cell>
          <cell r="H48">
            <v>72997414.239999995</v>
          </cell>
        </row>
        <row r="49">
          <cell r="B49">
            <v>36555</v>
          </cell>
          <cell r="H49">
            <v>72997414.239999995</v>
          </cell>
        </row>
        <row r="50">
          <cell r="B50">
            <v>36584</v>
          </cell>
          <cell r="H50">
            <v>72997414.239999995</v>
          </cell>
        </row>
        <row r="51">
          <cell r="B51">
            <v>36616</v>
          </cell>
          <cell r="H51">
            <v>72997414.239999995</v>
          </cell>
        </row>
        <row r="52">
          <cell r="B52">
            <v>36644</v>
          </cell>
          <cell r="H52">
            <v>72997414.239999995</v>
          </cell>
        </row>
        <row r="53">
          <cell r="B53">
            <v>36676</v>
          </cell>
          <cell r="H53">
            <v>72997414.239999995</v>
          </cell>
        </row>
        <row r="54">
          <cell r="B54">
            <v>36679</v>
          </cell>
          <cell r="H54">
            <v>72997414.239999995</v>
          </cell>
          <cell r="J54">
            <v>6754123.9299999997</v>
          </cell>
          <cell r="K54" t="str">
            <v>проср.%</v>
          </cell>
        </row>
        <row r="55">
          <cell r="B55">
            <v>36679</v>
          </cell>
          <cell r="H55">
            <v>72997414.239999995</v>
          </cell>
          <cell r="J55">
            <v>1370300</v>
          </cell>
          <cell r="K55" t="str">
            <v>проср.%</v>
          </cell>
        </row>
        <row r="56">
          <cell r="B56">
            <v>36679</v>
          </cell>
          <cell r="H56">
            <v>72997414.239999995</v>
          </cell>
          <cell r="J56">
            <v>519805.22</v>
          </cell>
          <cell r="K56" t="str">
            <v>неустойка</v>
          </cell>
        </row>
        <row r="57">
          <cell r="B57">
            <v>36682</v>
          </cell>
          <cell r="H57">
            <v>72997414.239999995</v>
          </cell>
          <cell r="J57">
            <v>9539.76</v>
          </cell>
          <cell r="K57" t="str">
            <v>проср.%</v>
          </cell>
        </row>
        <row r="58">
          <cell r="B58">
            <v>36682</v>
          </cell>
          <cell r="H58">
            <v>72997414.239999995</v>
          </cell>
          <cell r="J58">
            <v>83490</v>
          </cell>
          <cell r="K58" t="str">
            <v>гос.пошлина</v>
          </cell>
        </row>
        <row r="59">
          <cell r="B59">
            <v>36683</v>
          </cell>
          <cell r="H59">
            <v>72997414.239999995</v>
          </cell>
          <cell r="J59">
            <v>14522.05</v>
          </cell>
          <cell r="K59" t="str">
            <v>проср.%</v>
          </cell>
        </row>
        <row r="60">
          <cell r="B60">
            <v>36683</v>
          </cell>
          <cell r="H60">
            <v>72997414.239999995</v>
          </cell>
          <cell r="J60">
            <v>13012.86</v>
          </cell>
          <cell r="K60" t="str">
            <v>проср.%</v>
          </cell>
        </row>
        <row r="61">
          <cell r="B61">
            <v>36714</v>
          </cell>
          <cell r="H61">
            <v>72997414.239999995</v>
          </cell>
          <cell r="J61">
            <v>18461.439999999999</v>
          </cell>
          <cell r="K61" t="str">
            <v>проср.%</v>
          </cell>
        </row>
        <row r="62">
          <cell r="B62">
            <v>36718</v>
          </cell>
          <cell r="H62">
            <v>72997414.239999995</v>
          </cell>
          <cell r="J62">
            <v>16272.65</v>
          </cell>
          <cell r="K62" t="str">
            <v>проср.%</v>
          </cell>
        </row>
        <row r="63">
          <cell r="B63">
            <v>36769</v>
          </cell>
          <cell r="H63">
            <v>72997414.239999995</v>
          </cell>
        </row>
        <row r="64">
          <cell r="B64">
            <v>36799</v>
          </cell>
          <cell r="H64">
            <v>72997414.239999995</v>
          </cell>
        </row>
        <row r="65">
          <cell r="B65">
            <v>36829</v>
          </cell>
          <cell r="H65">
            <v>72997414.239999995</v>
          </cell>
        </row>
        <row r="66">
          <cell r="B66">
            <v>36852</v>
          </cell>
          <cell r="H66">
            <v>72997414.239999995</v>
          </cell>
          <cell r="J66">
            <v>14059.85</v>
          </cell>
          <cell r="K66" t="str">
            <v>проср.%</v>
          </cell>
        </row>
        <row r="67">
          <cell r="B67">
            <v>36854</v>
          </cell>
          <cell r="H67">
            <v>72997414.239999995</v>
          </cell>
          <cell r="J67">
            <v>987.91</v>
          </cell>
          <cell r="K67" t="str">
            <v>проср.%</v>
          </cell>
        </row>
        <row r="68">
          <cell r="B68">
            <v>36859</v>
          </cell>
          <cell r="H68">
            <v>72997414.239999995</v>
          </cell>
          <cell r="J68">
            <v>2936.53</v>
          </cell>
          <cell r="K68" t="str">
            <v>проср.%</v>
          </cell>
        </row>
        <row r="69">
          <cell r="B69">
            <v>36865</v>
          </cell>
          <cell r="H69">
            <v>72997414.239999995</v>
          </cell>
          <cell r="J69">
            <v>2135.2800000000002</v>
          </cell>
          <cell r="K69" t="str">
            <v>проср.%</v>
          </cell>
        </row>
        <row r="70">
          <cell r="B70">
            <v>36866</v>
          </cell>
          <cell r="H70">
            <v>72997414.239999995</v>
          </cell>
          <cell r="J70">
            <v>6965.32</v>
          </cell>
          <cell r="K70" t="str">
            <v>проср.%</v>
          </cell>
        </row>
        <row r="71">
          <cell r="B71">
            <v>36869</v>
          </cell>
          <cell r="H71">
            <v>72997414.239999995</v>
          </cell>
          <cell r="J71">
            <v>10167.64</v>
          </cell>
          <cell r="K71" t="str">
            <v>проср.%</v>
          </cell>
        </row>
      </sheetData>
      <sheetData sheetId="33" refreshError="1"/>
      <sheetData sheetId="34" refreshError="1"/>
      <sheetData sheetId="35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ДВПС</v>
          </cell>
        </row>
        <row r="3">
          <cell r="B3" t="str">
            <v>Правовая форма</v>
          </cell>
          <cell r="E3" t="str">
            <v>гос.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покупка простых векселей для расчета по стр-ву жилого комплекса "Кунцево"</v>
          </cell>
        </row>
        <row r="5">
          <cell r="B5" t="str">
            <v>Кредитный договор №</v>
          </cell>
          <cell r="E5" t="str">
            <v>156/3</v>
          </cell>
        </row>
        <row r="6">
          <cell r="B6" t="str">
            <v>От</v>
          </cell>
          <cell r="E6">
            <v>36238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200000000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Договор залога имущественных прав по контракту о долевом инвестировании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        45007810838000050563</v>
          </cell>
        </row>
        <row r="12">
          <cell r="B12" t="str">
            <v>Дата открытия счета</v>
          </cell>
          <cell r="E12">
            <v>36245</v>
          </cell>
        </row>
        <row r="13">
          <cell r="B13" t="str">
            <v>Дата погашения кредита</v>
          </cell>
          <cell r="E13">
            <v>36871</v>
          </cell>
        </row>
        <row r="14">
          <cell r="B14" t="str">
            <v>Пролонгации  до</v>
          </cell>
          <cell r="E14">
            <v>36601</v>
          </cell>
          <cell r="F14">
            <v>36871</v>
          </cell>
        </row>
        <row r="15">
          <cell r="B15" t="str">
            <v>Процентная ставка</v>
          </cell>
          <cell r="D15" t="str">
            <v>c</v>
          </cell>
          <cell r="E15">
            <v>7</v>
          </cell>
          <cell r="F15">
            <v>36245</v>
          </cell>
          <cell r="G15">
            <v>43</v>
          </cell>
          <cell r="H15">
            <v>36511</v>
          </cell>
          <cell r="I15">
            <v>40.299999999999997</v>
          </cell>
          <cell r="J15">
            <v>36573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36.04</v>
          </cell>
          <cell r="F16">
            <v>36626</v>
          </cell>
          <cell r="G16">
            <v>27.6</v>
          </cell>
          <cell r="H16">
            <v>36678</v>
          </cell>
          <cell r="I16">
            <v>20.350000000000001</v>
          </cell>
          <cell r="J16">
            <v>36731</v>
          </cell>
          <cell r="K16">
            <v>19.350000000000001</v>
          </cell>
          <cell r="L16">
            <v>36883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36245</v>
          </cell>
          <cell r="D25">
            <v>200000000</v>
          </cell>
          <cell r="F25">
            <v>0</v>
          </cell>
          <cell r="H25">
            <v>200000000</v>
          </cell>
        </row>
        <row r="26">
          <cell r="B26">
            <v>36280</v>
          </cell>
          <cell r="H26">
            <v>200000000</v>
          </cell>
        </row>
        <row r="27">
          <cell r="B27">
            <v>36311</v>
          </cell>
          <cell r="H27">
            <v>200000000</v>
          </cell>
        </row>
        <row r="28">
          <cell r="B28">
            <v>36341</v>
          </cell>
          <cell r="H28">
            <v>200000000</v>
          </cell>
          <cell r="J28">
            <v>3298630.13</v>
          </cell>
          <cell r="K28">
            <v>36312</v>
          </cell>
        </row>
        <row r="29">
          <cell r="B29">
            <v>36341</v>
          </cell>
          <cell r="H29">
            <v>200000000</v>
          </cell>
          <cell r="J29">
            <v>99410.77</v>
          </cell>
          <cell r="K29" t="str">
            <v>неустойка  июня</v>
          </cell>
        </row>
        <row r="30">
          <cell r="B30">
            <v>36371</v>
          </cell>
          <cell r="H30">
            <v>200000000</v>
          </cell>
        </row>
        <row r="31">
          <cell r="B31">
            <v>36403</v>
          </cell>
          <cell r="H31">
            <v>200000000</v>
          </cell>
        </row>
        <row r="32">
          <cell r="B32">
            <v>36427</v>
          </cell>
          <cell r="H32">
            <v>200000000</v>
          </cell>
          <cell r="J32">
            <v>3528767.12</v>
          </cell>
          <cell r="K32">
            <v>36404</v>
          </cell>
        </row>
        <row r="33">
          <cell r="B33">
            <v>36427</v>
          </cell>
          <cell r="H33">
            <v>200000000</v>
          </cell>
          <cell r="J33">
            <v>31903.919999999998</v>
          </cell>
          <cell r="K33" t="str">
            <v>неустойка  сент.</v>
          </cell>
        </row>
        <row r="34">
          <cell r="B34">
            <v>36463</v>
          </cell>
          <cell r="H34">
            <v>200000000</v>
          </cell>
        </row>
        <row r="35">
          <cell r="B35">
            <v>36494</v>
          </cell>
          <cell r="H35">
            <v>200000000</v>
          </cell>
        </row>
        <row r="36">
          <cell r="B36">
            <v>36514</v>
          </cell>
          <cell r="H36">
            <v>200000000</v>
          </cell>
          <cell r="J36">
            <v>126409.59</v>
          </cell>
          <cell r="K36">
            <v>36495</v>
          </cell>
        </row>
        <row r="37">
          <cell r="B37">
            <v>36517</v>
          </cell>
          <cell r="H37">
            <v>200000000</v>
          </cell>
          <cell r="J37">
            <v>491601.67</v>
          </cell>
          <cell r="K37">
            <v>36495</v>
          </cell>
        </row>
        <row r="38">
          <cell r="B38">
            <v>36517</v>
          </cell>
          <cell r="H38">
            <v>200000000</v>
          </cell>
          <cell r="J38">
            <v>35764.61</v>
          </cell>
          <cell r="K38" t="str">
            <v>неустойка  декабря</v>
          </cell>
        </row>
        <row r="39">
          <cell r="B39">
            <v>36518</v>
          </cell>
          <cell r="H39">
            <v>200000000</v>
          </cell>
          <cell r="J39">
            <v>2905759.68</v>
          </cell>
          <cell r="K39">
            <v>36495</v>
          </cell>
        </row>
        <row r="40">
          <cell r="B40">
            <v>36518</v>
          </cell>
          <cell r="H40">
            <v>200000000</v>
          </cell>
          <cell r="J40">
            <v>558420.84</v>
          </cell>
          <cell r="K40">
            <v>36495</v>
          </cell>
        </row>
        <row r="41">
          <cell r="B41">
            <v>36518</v>
          </cell>
          <cell r="H41">
            <v>200000000</v>
          </cell>
          <cell r="J41">
            <v>10440</v>
          </cell>
          <cell r="K41" t="str">
            <v>неустойка  декабря</v>
          </cell>
        </row>
        <row r="42">
          <cell r="B42">
            <v>36555</v>
          </cell>
          <cell r="H42">
            <v>200000000</v>
          </cell>
        </row>
        <row r="43">
          <cell r="B43">
            <v>36584</v>
          </cell>
          <cell r="H43">
            <v>200000000</v>
          </cell>
        </row>
        <row r="44">
          <cell r="B44">
            <v>36601</v>
          </cell>
          <cell r="H44">
            <v>200000000</v>
          </cell>
          <cell r="J44">
            <v>20021835.460000001</v>
          </cell>
          <cell r="K44">
            <v>36586</v>
          </cell>
        </row>
        <row r="45">
          <cell r="B45">
            <v>36646</v>
          </cell>
          <cell r="H45">
            <v>200000000</v>
          </cell>
        </row>
        <row r="46">
          <cell r="B46">
            <v>36676</v>
          </cell>
          <cell r="H46">
            <v>200000000</v>
          </cell>
        </row>
        <row r="47">
          <cell r="B47">
            <v>36698</v>
          </cell>
          <cell r="H47">
            <v>200000000</v>
          </cell>
          <cell r="J47">
            <v>13966562.68</v>
          </cell>
          <cell r="K47">
            <v>36678</v>
          </cell>
        </row>
        <row r="48">
          <cell r="B48">
            <v>36698</v>
          </cell>
          <cell r="H48">
            <v>200000000</v>
          </cell>
          <cell r="J48">
            <v>33437.32</v>
          </cell>
          <cell r="K48" t="str">
            <v>пени</v>
          </cell>
        </row>
        <row r="49">
          <cell r="B49">
            <v>36700</v>
          </cell>
          <cell r="H49">
            <v>200000000</v>
          </cell>
          <cell r="J49">
            <v>1483496.57</v>
          </cell>
          <cell r="K49">
            <v>36678</v>
          </cell>
        </row>
        <row r="50">
          <cell r="B50">
            <v>36700</v>
          </cell>
          <cell r="H50">
            <v>200000000</v>
          </cell>
          <cell r="J50">
            <v>16503.43</v>
          </cell>
          <cell r="K50" t="str">
            <v>пени</v>
          </cell>
        </row>
        <row r="51">
          <cell r="B51">
            <v>36703</v>
          </cell>
          <cell r="H51">
            <v>200000000</v>
          </cell>
          <cell r="J51">
            <v>3092454.41</v>
          </cell>
          <cell r="K51">
            <v>36678</v>
          </cell>
        </row>
        <row r="52">
          <cell r="B52">
            <v>36703</v>
          </cell>
          <cell r="H52">
            <v>200000000</v>
          </cell>
          <cell r="J52">
            <v>16729.669999999998</v>
          </cell>
          <cell r="K52" t="str">
            <v>пени</v>
          </cell>
        </row>
        <row r="53">
          <cell r="B53">
            <v>36738</v>
          </cell>
          <cell r="H53">
            <v>200000000</v>
          </cell>
        </row>
        <row r="54">
          <cell r="B54">
            <v>36768</v>
          </cell>
          <cell r="H54">
            <v>200000000</v>
          </cell>
        </row>
        <row r="55">
          <cell r="B55">
            <v>36789</v>
          </cell>
          <cell r="H55">
            <v>200000000</v>
          </cell>
          <cell r="J55">
            <v>11537978.140000001</v>
          </cell>
          <cell r="K55">
            <v>36770</v>
          </cell>
        </row>
        <row r="56">
          <cell r="B56">
            <v>36829</v>
          </cell>
          <cell r="H56">
            <v>200000000</v>
          </cell>
        </row>
        <row r="57">
          <cell r="B57">
            <v>36860</v>
          </cell>
          <cell r="H57">
            <v>200000000</v>
          </cell>
        </row>
        <row r="58">
          <cell r="B58">
            <v>36871</v>
          </cell>
          <cell r="H58">
            <v>200000000</v>
          </cell>
          <cell r="J58">
            <v>9014754.0999999996</v>
          </cell>
          <cell r="K58">
            <v>36861</v>
          </cell>
        </row>
        <row r="59">
          <cell r="B59">
            <v>36881</v>
          </cell>
          <cell r="F59">
            <v>197267759.56</v>
          </cell>
          <cell r="H59">
            <v>2732240.44</v>
          </cell>
          <cell r="J59">
            <v>2732240.44</v>
          </cell>
          <cell r="K59" t="str">
            <v>неустойка за проср. осн.долга</v>
          </cell>
        </row>
        <row r="60">
          <cell r="B60">
            <v>36882</v>
          </cell>
          <cell r="F60">
            <v>2732240.44</v>
          </cell>
          <cell r="H60">
            <v>0</v>
          </cell>
          <cell r="J60">
            <v>3732.57</v>
          </cell>
          <cell r="K60" t="str">
            <v>неустойка</v>
          </cell>
        </row>
      </sheetData>
      <sheetData sheetId="36" refreshError="1"/>
      <sheetData sheetId="37" refreshError="1"/>
      <sheetData sheetId="38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ДВПС</v>
          </cell>
        </row>
        <row r="3">
          <cell r="B3" t="str">
            <v>Правовая форма</v>
          </cell>
          <cell r="E3" t="str">
            <v>гос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покупка простых векселей для расчета по стр-ву жилого комплекса "Кунцево"</v>
          </cell>
        </row>
        <row r="5">
          <cell r="B5" t="str">
            <v>Кредитный договор №</v>
          </cell>
          <cell r="E5" t="str">
            <v>156/6</v>
          </cell>
        </row>
        <row r="6">
          <cell r="B6" t="str">
            <v>От</v>
          </cell>
          <cell r="E6">
            <v>36339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300000000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Договор залога имущественных прав по контракту о долевом инвестировании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45006810438000050566</v>
          </cell>
        </row>
        <row r="12">
          <cell r="B12" t="str">
            <v>Дата открытия счета</v>
          </cell>
          <cell r="E12">
            <v>36339</v>
          </cell>
        </row>
        <row r="13">
          <cell r="B13" t="str">
            <v>Дата погашения кредита</v>
          </cell>
          <cell r="E13">
            <v>37047</v>
          </cell>
        </row>
        <row r="14">
          <cell r="B14" t="str">
            <v>Пролонгации  до</v>
          </cell>
          <cell r="E14">
            <v>36693</v>
          </cell>
          <cell r="F14">
            <v>37047</v>
          </cell>
        </row>
        <row r="15">
          <cell r="B15" t="str">
            <v>Процентная ставка</v>
          </cell>
          <cell r="D15" t="str">
            <v>c</v>
          </cell>
          <cell r="E15">
            <v>7</v>
          </cell>
          <cell r="F15">
            <v>36339</v>
          </cell>
          <cell r="G15">
            <v>43</v>
          </cell>
          <cell r="H15">
            <v>36558</v>
          </cell>
          <cell r="I15">
            <v>40.299999999999997</v>
          </cell>
          <cell r="J15">
            <v>36573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36</v>
          </cell>
          <cell r="F16">
            <v>36626</v>
          </cell>
          <cell r="G16">
            <v>27.6</v>
          </cell>
          <cell r="H16">
            <v>36678</v>
          </cell>
          <cell r="I16">
            <v>20.350000000000001</v>
          </cell>
          <cell r="J16">
            <v>36731</v>
          </cell>
          <cell r="K16">
            <v>19.350000000000001</v>
          </cell>
          <cell r="L16">
            <v>36883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36339</v>
          </cell>
          <cell r="D25">
            <v>300000000</v>
          </cell>
          <cell r="F25">
            <v>0</v>
          </cell>
          <cell r="H25">
            <v>300000000</v>
          </cell>
        </row>
        <row r="26">
          <cell r="B26">
            <v>36369</v>
          </cell>
          <cell r="H26">
            <v>300000000</v>
          </cell>
        </row>
        <row r="27">
          <cell r="B27">
            <v>36403</v>
          </cell>
          <cell r="H27">
            <v>300000000</v>
          </cell>
        </row>
        <row r="28">
          <cell r="B28">
            <v>36427</v>
          </cell>
          <cell r="H28">
            <v>300000000</v>
          </cell>
          <cell r="J28">
            <v>4832876.71</v>
          </cell>
          <cell r="K28">
            <v>36404</v>
          </cell>
        </row>
        <row r="29">
          <cell r="B29">
            <v>36427</v>
          </cell>
          <cell r="H29">
            <v>300000000</v>
          </cell>
          <cell r="J29">
            <v>43694.5</v>
          </cell>
          <cell r="K29" t="str">
            <v>неуст.сент</v>
          </cell>
        </row>
        <row r="30">
          <cell r="B30">
            <v>36463</v>
          </cell>
          <cell r="H30">
            <v>300000000</v>
          </cell>
        </row>
        <row r="31">
          <cell r="B31">
            <v>36494</v>
          </cell>
          <cell r="H31">
            <v>300000000</v>
          </cell>
        </row>
        <row r="32">
          <cell r="B32">
            <v>36518</v>
          </cell>
          <cell r="H32">
            <v>300000000</v>
          </cell>
          <cell r="J32">
            <v>5235616.4400000004</v>
          </cell>
          <cell r="K32">
            <v>36495</v>
          </cell>
        </row>
        <row r="33">
          <cell r="B33">
            <v>36518</v>
          </cell>
          <cell r="H33">
            <v>300000000</v>
          </cell>
          <cell r="J33">
            <v>63114.28</v>
          </cell>
          <cell r="K33" t="str">
            <v>неуст.  декабря</v>
          </cell>
        </row>
        <row r="34">
          <cell r="B34">
            <v>36555</v>
          </cell>
          <cell r="H34">
            <v>300000000</v>
          </cell>
        </row>
        <row r="35">
          <cell r="B35">
            <v>36584</v>
          </cell>
          <cell r="H35">
            <v>300000000</v>
          </cell>
        </row>
        <row r="36">
          <cell r="B36">
            <v>36601</v>
          </cell>
          <cell r="H36">
            <v>300000000</v>
          </cell>
          <cell r="J36">
            <v>951550</v>
          </cell>
          <cell r="K36">
            <v>36586</v>
          </cell>
        </row>
        <row r="37">
          <cell r="B37">
            <v>36607</v>
          </cell>
          <cell r="H37">
            <v>300000000</v>
          </cell>
          <cell r="J37">
            <v>2803145.55</v>
          </cell>
          <cell r="K37">
            <v>36586</v>
          </cell>
        </row>
        <row r="38">
          <cell r="B38">
            <v>36607</v>
          </cell>
          <cell r="H38">
            <v>300000000</v>
          </cell>
          <cell r="J38">
            <v>63854.45</v>
          </cell>
          <cell r="K38" t="str">
            <v>неустойка за март</v>
          </cell>
        </row>
        <row r="39">
          <cell r="B39">
            <v>36608</v>
          </cell>
          <cell r="H39">
            <v>300000000</v>
          </cell>
          <cell r="J39">
            <v>14901951.65</v>
          </cell>
          <cell r="K39">
            <v>36586</v>
          </cell>
        </row>
        <row r="40">
          <cell r="B40">
            <v>36608</v>
          </cell>
          <cell r="H40">
            <v>300000000</v>
          </cell>
          <cell r="J40">
            <v>26872.37</v>
          </cell>
          <cell r="K40" t="str">
            <v>неустойка за март</v>
          </cell>
        </row>
        <row r="41">
          <cell r="B41">
            <v>36644</v>
          </cell>
          <cell r="H41">
            <v>300000000</v>
          </cell>
        </row>
        <row r="42">
          <cell r="B42">
            <v>36676</v>
          </cell>
          <cell r="H42">
            <v>300000000</v>
          </cell>
        </row>
        <row r="43">
          <cell r="B43">
            <v>36703</v>
          </cell>
          <cell r="H43">
            <v>300000000</v>
          </cell>
          <cell r="J43">
            <v>3104360.67</v>
          </cell>
          <cell r="K43">
            <v>36678</v>
          </cell>
        </row>
        <row r="44">
          <cell r="B44">
            <v>36703</v>
          </cell>
          <cell r="H44">
            <v>300000000</v>
          </cell>
          <cell r="J44">
            <v>286455.25</v>
          </cell>
          <cell r="K44" t="str">
            <v>пени</v>
          </cell>
        </row>
        <row r="45">
          <cell r="B45">
            <v>36706</v>
          </cell>
          <cell r="H45">
            <v>300000000</v>
          </cell>
          <cell r="J45">
            <v>23371049.170000002</v>
          </cell>
          <cell r="K45">
            <v>36678</v>
          </cell>
        </row>
        <row r="46">
          <cell r="B46">
            <v>36706</v>
          </cell>
          <cell r="H46">
            <v>300000000</v>
          </cell>
          <cell r="J46">
            <v>126433.54</v>
          </cell>
          <cell r="K46" t="str">
            <v>пени</v>
          </cell>
        </row>
        <row r="47">
          <cell r="B47">
            <v>36738</v>
          </cell>
          <cell r="H47">
            <v>300000000</v>
          </cell>
        </row>
        <row r="48">
          <cell r="B48">
            <v>36768</v>
          </cell>
          <cell r="H48">
            <v>300000000</v>
          </cell>
        </row>
        <row r="49">
          <cell r="B49">
            <v>36789</v>
          </cell>
          <cell r="H49">
            <v>300000000</v>
          </cell>
          <cell r="J49">
            <v>17306967.210000001</v>
          </cell>
          <cell r="K49">
            <v>36770</v>
          </cell>
        </row>
        <row r="50">
          <cell r="B50">
            <v>36829</v>
          </cell>
          <cell r="H50">
            <v>300000000</v>
          </cell>
        </row>
        <row r="51">
          <cell r="B51">
            <v>36860</v>
          </cell>
          <cell r="H51">
            <v>300000000</v>
          </cell>
        </row>
        <row r="52">
          <cell r="B52">
            <v>36882</v>
          </cell>
          <cell r="H52">
            <v>300000000</v>
          </cell>
          <cell r="J52">
            <v>14949590.16</v>
          </cell>
          <cell r="K52">
            <v>36861</v>
          </cell>
        </row>
        <row r="53">
          <cell r="B53">
            <v>36882</v>
          </cell>
          <cell r="H53">
            <v>300000000</v>
          </cell>
          <cell r="J53">
            <v>40845.870000000003</v>
          </cell>
          <cell r="K53" t="str">
            <v>неустойка</v>
          </cell>
        </row>
        <row r="54">
          <cell r="B54">
            <v>36892</v>
          </cell>
          <cell r="H54">
            <v>300000000</v>
          </cell>
        </row>
      </sheetData>
      <sheetData sheetId="39" refreshError="1"/>
      <sheetData sheetId="40" refreshError="1"/>
      <sheetData sheetId="41" refreshError="1">
        <row r="2">
          <cell r="B2" t="str">
            <v>Заёмщик</v>
          </cell>
          <cell r="E2" t="str">
            <v>ДВПС</v>
          </cell>
        </row>
        <row r="3">
          <cell r="B3" t="str">
            <v>Правовая форма</v>
          </cell>
          <cell r="E3" t="str">
            <v>гос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покупка простых векселей для расчета по стр-ву жилого комплекса "Кунцево"</v>
          </cell>
        </row>
        <row r="5">
          <cell r="B5" t="str">
            <v>Кредитный договор №</v>
          </cell>
          <cell r="E5" t="str">
            <v>156/4</v>
          </cell>
        </row>
        <row r="6">
          <cell r="B6" t="str">
            <v>От</v>
          </cell>
          <cell r="E6">
            <v>36271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200000000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Договор залога имущественных прав по контракту о долевом инвестировании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45007810138000050564</v>
          </cell>
        </row>
        <row r="12">
          <cell r="B12" t="str">
            <v>Дата открытия счета</v>
          </cell>
          <cell r="E12">
            <v>36273</v>
          </cell>
        </row>
        <row r="13">
          <cell r="B13" t="str">
            <v>Дата погашения кредита</v>
          </cell>
          <cell r="E13">
            <v>36898</v>
          </cell>
        </row>
        <row r="14">
          <cell r="B14" t="str">
            <v>Пролонгации  до</v>
          </cell>
          <cell r="E14">
            <v>36628</v>
          </cell>
          <cell r="F14">
            <v>36898</v>
          </cell>
        </row>
        <row r="15">
          <cell r="B15" t="str">
            <v>Процентная ставка</v>
          </cell>
          <cell r="D15" t="str">
            <v>c</v>
          </cell>
          <cell r="E15">
            <v>7</v>
          </cell>
          <cell r="F15">
            <v>36273</v>
          </cell>
          <cell r="G15">
            <v>44</v>
          </cell>
          <cell r="H15">
            <v>36510</v>
          </cell>
          <cell r="I15">
            <v>40.299999999999997</v>
          </cell>
          <cell r="J15">
            <v>36573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36.04</v>
          </cell>
          <cell r="F16">
            <v>36626</v>
          </cell>
          <cell r="G16">
            <v>27.6</v>
          </cell>
          <cell r="H16">
            <v>36678</v>
          </cell>
          <cell r="I16">
            <v>20.350000000000001</v>
          </cell>
          <cell r="J16">
            <v>36731</v>
          </cell>
          <cell r="K16">
            <v>19.350000000000001</v>
          </cell>
          <cell r="L16">
            <v>36883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36273</v>
          </cell>
          <cell r="D25">
            <v>200000000</v>
          </cell>
          <cell r="F25">
            <v>0</v>
          </cell>
          <cell r="H25">
            <v>200000000</v>
          </cell>
        </row>
        <row r="26">
          <cell r="B26">
            <v>36311</v>
          </cell>
          <cell r="H26">
            <v>200000000</v>
          </cell>
        </row>
        <row r="27">
          <cell r="B27">
            <v>36341</v>
          </cell>
          <cell r="H27">
            <v>200000000</v>
          </cell>
        </row>
        <row r="28">
          <cell r="B28">
            <v>36362</v>
          </cell>
          <cell r="H28">
            <v>200000000</v>
          </cell>
          <cell r="J28">
            <v>3375342.47</v>
          </cell>
          <cell r="K28">
            <v>36342</v>
          </cell>
        </row>
        <row r="29">
          <cell r="B29">
            <v>36362</v>
          </cell>
          <cell r="H29">
            <v>200000000</v>
          </cell>
          <cell r="J29">
            <v>10172.26</v>
          </cell>
          <cell r="K29" t="str">
            <v>неустойка  июля</v>
          </cell>
        </row>
        <row r="30">
          <cell r="B30">
            <v>36403</v>
          </cell>
          <cell r="H30">
            <v>200000000</v>
          </cell>
        </row>
        <row r="31">
          <cell r="B31">
            <v>36433</v>
          </cell>
          <cell r="H31">
            <v>200000000</v>
          </cell>
        </row>
        <row r="32">
          <cell r="B32">
            <v>36454</v>
          </cell>
          <cell r="H32">
            <v>200000000</v>
          </cell>
          <cell r="J32">
            <v>3528767.12</v>
          </cell>
          <cell r="K32">
            <v>36434</v>
          </cell>
        </row>
        <row r="33">
          <cell r="B33">
            <v>36454</v>
          </cell>
          <cell r="H33">
            <v>200000000</v>
          </cell>
          <cell r="J33">
            <v>10634.64</v>
          </cell>
          <cell r="K33" t="str">
            <v>неустойка  октября</v>
          </cell>
        </row>
        <row r="34">
          <cell r="B34">
            <v>36494</v>
          </cell>
          <cell r="H34">
            <v>200000000</v>
          </cell>
        </row>
        <row r="35">
          <cell r="B35">
            <v>36524</v>
          </cell>
          <cell r="H35">
            <v>200000000</v>
          </cell>
        </row>
        <row r="36">
          <cell r="B36">
            <v>36545</v>
          </cell>
          <cell r="H36">
            <v>200000000</v>
          </cell>
          <cell r="J36">
            <v>5200000</v>
          </cell>
          <cell r="K36">
            <v>36526</v>
          </cell>
        </row>
        <row r="37">
          <cell r="B37">
            <v>36549</v>
          </cell>
          <cell r="H37">
            <v>200000000</v>
          </cell>
          <cell r="J37">
            <v>1168663.6299999999</v>
          </cell>
          <cell r="K37">
            <v>36526</v>
          </cell>
        </row>
        <row r="38">
          <cell r="B38">
            <v>36549</v>
          </cell>
          <cell r="H38">
            <v>200000000</v>
          </cell>
          <cell r="J38">
            <v>3686785.39</v>
          </cell>
          <cell r="K38">
            <v>36526</v>
          </cell>
        </row>
        <row r="39">
          <cell r="B39">
            <v>36549</v>
          </cell>
          <cell r="H39">
            <v>200000000</v>
          </cell>
          <cell r="J39">
            <v>225173.6</v>
          </cell>
          <cell r="K39">
            <v>36526</v>
          </cell>
        </row>
        <row r="40">
          <cell r="B40">
            <v>36549</v>
          </cell>
          <cell r="H40">
            <v>200000000</v>
          </cell>
          <cell r="J40">
            <v>533600</v>
          </cell>
          <cell r="K40">
            <v>36526</v>
          </cell>
        </row>
        <row r="41">
          <cell r="B41">
            <v>36549</v>
          </cell>
          <cell r="H41">
            <v>200000000</v>
          </cell>
          <cell r="J41">
            <v>51014.61</v>
          </cell>
          <cell r="K41" t="str">
            <v>неустойка  января</v>
          </cell>
        </row>
        <row r="42">
          <cell r="B42">
            <v>36549</v>
          </cell>
          <cell r="H42">
            <v>200000000</v>
          </cell>
          <cell r="J42">
            <v>553.71</v>
          </cell>
          <cell r="K42" t="str">
            <v>неустойка января</v>
          </cell>
        </row>
        <row r="43">
          <cell r="B43">
            <v>36584</v>
          </cell>
          <cell r="H43">
            <v>200000000</v>
          </cell>
        </row>
        <row r="44">
          <cell r="B44">
            <v>36615</v>
          </cell>
          <cell r="H44">
            <v>200000000</v>
          </cell>
          <cell r="J44">
            <v>3213765</v>
          </cell>
          <cell r="K44">
            <v>36617</v>
          </cell>
        </row>
        <row r="45">
          <cell r="B45">
            <v>36616</v>
          </cell>
          <cell r="H45">
            <v>200000000</v>
          </cell>
          <cell r="J45">
            <v>45533.82</v>
          </cell>
          <cell r="K45">
            <v>36617</v>
          </cell>
        </row>
        <row r="46">
          <cell r="B46">
            <v>36619</v>
          </cell>
          <cell r="H46">
            <v>200000000</v>
          </cell>
          <cell r="J46">
            <v>1000000</v>
          </cell>
          <cell r="K46">
            <v>36617</v>
          </cell>
        </row>
        <row r="47">
          <cell r="B47">
            <v>36623</v>
          </cell>
          <cell r="H47">
            <v>200000000</v>
          </cell>
          <cell r="J47">
            <v>4845500</v>
          </cell>
          <cell r="K47">
            <v>36617</v>
          </cell>
        </row>
        <row r="48">
          <cell r="B48">
            <v>36628</v>
          </cell>
          <cell r="H48">
            <v>200000000</v>
          </cell>
          <cell r="J48">
            <v>9649408.8000000007</v>
          </cell>
          <cell r="K48">
            <v>36617</v>
          </cell>
        </row>
        <row r="49">
          <cell r="B49">
            <v>36676</v>
          </cell>
          <cell r="H49">
            <v>200000000</v>
          </cell>
        </row>
        <row r="50">
          <cell r="B50">
            <v>36707</v>
          </cell>
          <cell r="H50">
            <v>200000000</v>
          </cell>
        </row>
        <row r="51">
          <cell r="B51">
            <v>36734</v>
          </cell>
          <cell r="H51">
            <v>200000000</v>
          </cell>
          <cell r="J51">
            <v>5148717.72</v>
          </cell>
          <cell r="K51">
            <v>36708</v>
          </cell>
        </row>
        <row r="52">
          <cell r="B52">
            <v>36734</v>
          </cell>
          <cell r="H52">
            <v>200000000</v>
          </cell>
          <cell r="J52">
            <v>184122.6</v>
          </cell>
          <cell r="K52" t="str">
            <v>пени</v>
          </cell>
        </row>
        <row r="53">
          <cell r="B53">
            <v>36734</v>
          </cell>
          <cell r="H53">
            <v>200000000</v>
          </cell>
          <cell r="J53">
            <v>1858734.72</v>
          </cell>
          <cell r="K53">
            <v>36708</v>
          </cell>
        </row>
        <row r="54">
          <cell r="B54">
            <v>36738</v>
          </cell>
          <cell r="H54">
            <v>200000000</v>
          </cell>
          <cell r="J54">
            <v>10183585.810000001</v>
          </cell>
          <cell r="K54">
            <v>36708</v>
          </cell>
        </row>
        <row r="55">
          <cell r="B55">
            <v>36738</v>
          </cell>
          <cell r="H55">
            <v>200000000</v>
          </cell>
          <cell r="J55">
            <v>62325.77</v>
          </cell>
          <cell r="K55" t="str">
            <v>пени</v>
          </cell>
        </row>
        <row r="56">
          <cell r="B56">
            <v>36769</v>
          </cell>
          <cell r="H56">
            <v>200000000</v>
          </cell>
        </row>
        <row r="57">
          <cell r="B57">
            <v>36799</v>
          </cell>
          <cell r="H57">
            <v>200000000</v>
          </cell>
        </row>
        <row r="58">
          <cell r="B58">
            <v>36822</v>
          </cell>
          <cell r="H58">
            <v>200000000</v>
          </cell>
          <cell r="J58">
            <v>10301947.859999999</v>
          </cell>
          <cell r="K58">
            <v>36800</v>
          </cell>
        </row>
        <row r="59">
          <cell r="B59">
            <v>36822</v>
          </cell>
          <cell r="H59">
            <v>200000000</v>
          </cell>
          <cell r="J59">
            <v>47505.69</v>
          </cell>
          <cell r="K59" t="str">
            <v>пени</v>
          </cell>
        </row>
        <row r="60">
          <cell r="B60">
            <v>36823</v>
          </cell>
          <cell r="H60">
            <v>200000000</v>
          </cell>
          <cell r="J60">
            <v>47505.69</v>
          </cell>
          <cell r="K60">
            <v>36800</v>
          </cell>
        </row>
        <row r="61">
          <cell r="B61">
            <v>36823</v>
          </cell>
          <cell r="H61">
            <v>200000000</v>
          </cell>
          <cell r="J61">
            <v>72.69</v>
          </cell>
          <cell r="K61" t="str">
            <v>пени</v>
          </cell>
        </row>
        <row r="62">
          <cell r="B62">
            <v>36860</v>
          </cell>
          <cell r="H62">
            <v>200000000</v>
          </cell>
        </row>
        <row r="63">
          <cell r="B63">
            <v>36888</v>
          </cell>
          <cell r="H63">
            <v>200000000</v>
          </cell>
        </row>
        <row r="64">
          <cell r="B64">
            <v>36901</v>
          </cell>
          <cell r="H64">
            <v>200000000</v>
          </cell>
          <cell r="J64">
            <v>8261661.7999999998</v>
          </cell>
        </row>
        <row r="65">
          <cell r="B65">
            <v>36901</v>
          </cell>
          <cell r="H65">
            <v>200000000</v>
          </cell>
          <cell r="J65">
            <v>11692.65</v>
          </cell>
          <cell r="K65" t="str">
            <v>пени</v>
          </cell>
        </row>
        <row r="66">
          <cell r="B66">
            <v>36902</v>
          </cell>
          <cell r="H66">
            <v>200000000</v>
          </cell>
          <cell r="J66">
            <v>273972.59999999998</v>
          </cell>
          <cell r="K66" t="str">
            <v>пени</v>
          </cell>
        </row>
        <row r="67">
          <cell r="B67">
            <v>36914</v>
          </cell>
          <cell r="H67">
            <v>200000000</v>
          </cell>
          <cell r="J67">
            <v>273972.56</v>
          </cell>
          <cell r="K67" t="str">
            <v>пени</v>
          </cell>
        </row>
        <row r="68">
          <cell r="B68">
            <v>36914</v>
          </cell>
          <cell r="H68">
            <v>200000000</v>
          </cell>
          <cell r="J68">
            <v>4878.96</v>
          </cell>
          <cell r="K68" t="str">
            <v>пени</v>
          </cell>
        </row>
        <row r="69">
          <cell r="B69">
            <v>36914</v>
          </cell>
          <cell r="H69">
            <v>200000000</v>
          </cell>
          <cell r="J69">
            <v>3561643.8</v>
          </cell>
          <cell r="K69" t="str">
            <v>пени</v>
          </cell>
        </row>
        <row r="70">
          <cell r="B70">
            <v>36916</v>
          </cell>
          <cell r="F70">
            <v>200000000</v>
          </cell>
          <cell r="H70">
            <v>0</v>
          </cell>
        </row>
      </sheetData>
      <sheetData sheetId="42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ДВПС</v>
          </cell>
        </row>
        <row r="3">
          <cell r="B3" t="str">
            <v>Правовая форма</v>
          </cell>
          <cell r="E3" t="str">
            <v>гос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                  покупка простых векселей для расчета по стр-ву жилого комплекса "Кунцево"</v>
          </cell>
        </row>
        <row r="5">
          <cell r="B5" t="str">
            <v>Кредитный договор №</v>
          </cell>
          <cell r="E5" t="str">
            <v>156/7</v>
          </cell>
        </row>
        <row r="6">
          <cell r="B6" t="str">
            <v>От</v>
          </cell>
          <cell r="E6">
            <v>36364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130000000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Договор залога имущественных прав по контракту о долевом инвестировании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45006810738000050567</v>
          </cell>
        </row>
        <row r="12">
          <cell r="B12" t="str">
            <v>Дата открытия счета</v>
          </cell>
          <cell r="E12">
            <v>36367</v>
          </cell>
        </row>
        <row r="13">
          <cell r="B13" t="str">
            <v>Дата погашения кредита</v>
          </cell>
          <cell r="E13">
            <v>37078</v>
          </cell>
        </row>
        <row r="14">
          <cell r="B14" t="str">
            <v>Пролонгации  до</v>
          </cell>
          <cell r="E14">
            <v>36721</v>
          </cell>
          <cell r="F14">
            <v>37078</v>
          </cell>
        </row>
        <row r="15">
          <cell r="B15" t="str">
            <v>Процентная ставка</v>
          </cell>
          <cell r="D15" t="str">
            <v>c</v>
          </cell>
          <cell r="E15">
            <v>7</v>
          </cell>
          <cell r="F15">
            <v>36367</v>
          </cell>
          <cell r="G15">
            <v>43</v>
          </cell>
          <cell r="H15">
            <v>36572</v>
          </cell>
          <cell r="I15">
            <v>40.299999999999997</v>
          </cell>
          <cell r="J15">
            <v>36573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36</v>
          </cell>
          <cell r="F16">
            <v>36626</v>
          </cell>
          <cell r="G16">
            <v>27.6</v>
          </cell>
          <cell r="H16">
            <v>36678</v>
          </cell>
          <cell r="I16">
            <v>20.350000000000001</v>
          </cell>
          <cell r="J16">
            <v>36731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36367</v>
          </cell>
          <cell r="D25">
            <v>130000000</v>
          </cell>
          <cell r="F25">
            <v>0</v>
          </cell>
          <cell r="H25">
            <v>130000000</v>
          </cell>
        </row>
        <row r="26">
          <cell r="B26">
            <v>36403</v>
          </cell>
          <cell r="H26">
            <v>130000000</v>
          </cell>
        </row>
        <row r="27">
          <cell r="B27">
            <v>36433</v>
          </cell>
          <cell r="H27">
            <v>130000000</v>
          </cell>
        </row>
        <row r="28">
          <cell r="B28">
            <v>36454</v>
          </cell>
          <cell r="H28">
            <v>130000000</v>
          </cell>
          <cell r="J28">
            <v>2144109.59</v>
          </cell>
        </row>
        <row r="29">
          <cell r="B29">
            <v>36494</v>
          </cell>
          <cell r="H29">
            <v>130000000</v>
          </cell>
        </row>
        <row r="30">
          <cell r="B30">
            <v>36524</v>
          </cell>
          <cell r="H30">
            <v>130000000</v>
          </cell>
        </row>
        <row r="31">
          <cell r="B31">
            <v>36545</v>
          </cell>
          <cell r="H31">
            <v>130000000</v>
          </cell>
          <cell r="J31">
            <v>2292336.25</v>
          </cell>
        </row>
        <row r="32">
          <cell r="B32">
            <v>36584</v>
          </cell>
          <cell r="H32">
            <v>130000000</v>
          </cell>
        </row>
        <row r="33">
          <cell r="B33">
            <v>36616</v>
          </cell>
          <cell r="H33">
            <v>130000000</v>
          </cell>
        </row>
        <row r="34">
          <cell r="B34">
            <v>36636</v>
          </cell>
          <cell r="H34">
            <v>130000000</v>
          </cell>
          <cell r="J34">
            <v>9792267.7599999998</v>
          </cell>
        </row>
        <row r="35">
          <cell r="B35">
            <v>36676</v>
          </cell>
          <cell r="H35">
            <v>130000000</v>
          </cell>
        </row>
        <row r="36">
          <cell r="B36">
            <v>36692</v>
          </cell>
          <cell r="H36">
            <v>130000000</v>
          </cell>
        </row>
        <row r="37">
          <cell r="B37">
            <v>36726</v>
          </cell>
          <cell r="H37">
            <v>130000000</v>
          </cell>
          <cell r="J37">
            <v>10144262.300000001</v>
          </cell>
        </row>
        <row r="38">
          <cell r="B38">
            <v>36738</v>
          </cell>
          <cell r="H38">
            <v>130000000</v>
          </cell>
        </row>
        <row r="39">
          <cell r="B39">
            <v>36769</v>
          </cell>
          <cell r="H39">
            <v>130000000</v>
          </cell>
        </row>
        <row r="40">
          <cell r="B40">
            <v>36799</v>
          </cell>
          <cell r="H40">
            <v>130000000</v>
          </cell>
        </row>
        <row r="41">
          <cell r="B41">
            <v>36822</v>
          </cell>
          <cell r="H41">
            <v>130000000</v>
          </cell>
          <cell r="J41">
            <v>6696266.1100000003</v>
          </cell>
        </row>
        <row r="42">
          <cell r="B42">
            <v>36822</v>
          </cell>
          <cell r="H42">
            <v>130000000</v>
          </cell>
          <cell r="J42">
            <v>30878.7</v>
          </cell>
        </row>
        <row r="43">
          <cell r="B43">
            <v>36823</v>
          </cell>
          <cell r="H43">
            <v>130000000</v>
          </cell>
          <cell r="J43">
            <v>30878.7</v>
          </cell>
        </row>
        <row r="44">
          <cell r="B44">
            <v>36823</v>
          </cell>
          <cell r="H44">
            <v>130000000</v>
          </cell>
          <cell r="J44">
            <v>47.25</v>
          </cell>
        </row>
        <row r="45">
          <cell r="B45">
            <v>36860</v>
          </cell>
          <cell r="H45">
            <v>130000000</v>
          </cell>
        </row>
        <row r="46">
          <cell r="B46">
            <v>36889</v>
          </cell>
          <cell r="H46">
            <v>130000000</v>
          </cell>
        </row>
        <row r="47">
          <cell r="B47">
            <v>36914</v>
          </cell>
          <cell r="H47">
            <v>130000000</v>
          </cell>
          <cell r="J47">
            <v>3072429.43</v>
          </cell>
        </row>
      </sheetData>
      <sheetData sheetId="43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ООО "Группа Тема"</v>
          </cell>
        </row>
        <row r="3">
          <cell r="B3" t="str">
            <v>Правовая форма</v>
          </cell>
          <cell r="E3" t="str">
            <v xml:space="preserve">ООО </v>
          </cell>
        </row>
        <row r="4">
          <cell r="B4" t="str">
            <v>Объект стрительства</v>
          </cell>
          <cell r="E4" t="str">
            <v xml:space="preserve">                                     г.Москва,Можайское шоссе кв.81 кор 25</v>
          </cell>
        </row>
        <row r="5">
          <cell r="B5" t="str">
            <v>Кредитный договор №</v>
          </cell>
          <cell r="E5" t="str">
            <v>427/В</v>
          </cell>
        </row>
        <row r="6">
          <cell r="B6" t="str">
            <v>От</v>
          </cell>
          <cell r="E6">
            <v>35751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97200000</v>
          </cell>
          <cell r="F8" t="str">
            <v>USD</v>
          </cell>
          <cell r="G8" t="str">
            <v>с максимальным остатком ссудн.зад. 71,8млн.дол.</v>
          </cell>
        </row>
        <row r="9">
          <cell r="B9" t="str">
            <v>Вид обеспечения кредита</v>
          </cell>
          <cell r="E9" t="str">
            <v>залог имущественных прав на площадь жилого комплекса "Кунцево", подземной автостоянки и офисных помещений</v>
          </cell>
        </row>
        <row r="10">
          <cell r="B10" t="str">
            <v>Размер обеспечения</v>
          </cell>
          <cell r="E10">
            <v>104202630</v>
          </cell>
          <cell r="F10" t="str">
            <v>USD</v>
          </cell>
        </row>
        <row r="11">
          <cell r="B11" t="str">
            <v>Номер ссудного счета</v>
          </cell>
          <cell r="E11" t="str">
            <v xml:space="preserve">          45208840638000050095</v>
          </cell>
        </row>
        <row r="12">
          <cell r="B12" t="str">
            <v>Дата открытия счета</v>
          </cell>
          <cell r="E12">
            <v>35751</v>
          </cell>
        </row>
        <row r="13">
          <cell r="B13" t="str">
            <v>Дата погашения кредита</v>
          </cell>
          <cell r="E13">
            <v>37226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15</v>
          </cell>
          <cell r="F15">
            <v>35822</v>
          </cell>
          <cell r="G15">
            <v>10</v>
          </cell>
          <cell r="H15">
            <v>35886</v>
          </cell>
          <cell r="I15">
            <v>16</v>
          </cell>
          <cell r="J15">
            <v>36038</v>
          </cell>
          <cell r="K15">
            <v>13</v>
          </cell>
          <cell r="L15">
            <v>36246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3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35822</v>
          </cell>
          <cell r="C25">
            <v>2118118</v>
          </cell>
          <cell r="D25">
            <v>12751070.359999999</v>
          </cell>
          <cell r="G25">
            <v>2118118</v>
          </cell>
          <cell r="H25">
            <v>12751070.359999999</v>
          </cell>
        </row>
        <row r="26">
          <cell r="B26">
            <v>35824</v>
          </cell>
          <cell r="C26">
            <v>2092761.7</v>
          </cell>
          <cell r="D26">
            <v>12604703.720000001</v>
          </cell>
          <cell r="G26">
            <v>4210879.7</v>
          </cell>
          <cell r="H26">
            <v>25362128.43</v>
          </cell>
          <cell r="J26">
            <v>0</v>
          </cell>
        </row>
        <row r="27">
          <cell r="B27">
            <v>35830</v>
          </cell>
          <cell r="C27">
            <v>5741349.5999999996</v>
          </cell>
          <cell r="D27">
            <v>34626079.439999998</v>
          </cell>
          <cell r="G27">
            <v>9952229.3000000007</v>
          </cell>
          <cell r="H27">
            <v>60021894.909999996</v>
          </cell>
          <cell r="J27">
            <v>0</v>
          </cell>
        </row>
        <row r="28">
          <cell r="B28">
            <v>35843</v>
          </cell>
          <cell r="C28">
            <v>879776.5</v>
          </cell>
          <cell r="D28">
            <v>5324407.38</v>
          </cell>
          <cell r="G28">
            <v>10832005.800000001</v>
          </cell>
          <cell r="H28">
            <v>65555299.100000001</v>
          </cell>
          <cell r="J28">
            <v>0</v>
          </cell>
        </row>
        <row r="29">
          <cell r="B29">
            <v>35846</v>
          </cell>
          <cell r="C29">
            <v>302000</v>
          </cell>
          <cell r="D29">
            <v>1829818</v>
          </cell>
          <cell r="G29">
            <v>11134005.800000001</v>
          </cell>
          <cell r="H29">
            <v>67460941.140000001</v>
          </cell>
          <cell r="J29">
            <v>0</v>
          </cell>
        </row>
        <row r="30">
          <cell r="B30">
            <v>35849</v>
          </cell>
          <cell r="D30">
            <v>0</v>
          </cell>
          <cell r="G30">
            <v>11134005.800000001</v>
          </cell>
          <cell r="H30">
            <v>67494343.159999996</v>
          </cell>
          <cell r="I30">
            <v>77985.69</v>
          </cell>
          <cell r="J30">
            <v>472749.25</v>
          </cell>
          <cell r="K30">
            <v>35827</v>
          </cell>
        </row>
        <row r="31">
          <cell r="B31">
            <v>35874</v>
          </cell>
          <cell r="C31">
            <v>308800</v>
          </cell>
          <cell r="D31">
            <v>1881827.2</v>
          </cell>
          <cell r="G31">
            <v>11442805.800000001</v>
          </cell>
          <cell r="H31">
            <v>69732458.549999997</v>
          </cell>
          <cell r="J31">
            <v>0</v>
          </cell>
        </row>
        <row r="32">
          <cell r="B32">
            <v>35878</v>
          </cell>
          <cell r="C32">
            <v>1299834.8500000001</v>
          </cell>
          <cell r="D32">
            <v>7925093.0800000001</v>
          </cell>
          <cell r="G32">
            <v>12742640.65</v>
          </cell>
          <cell r="H32">
            <v>77691880.040000007</v>
          </cell>
          <cell r="J32">
            <v>0</v>
          </cell>
        </row>
        <row r="33">
          <cell r="B33">
            <v>35881</v>
          </cell>
          <cell r="C33">
            <v>330250</v>
          </cell>
          <cell r="D33">
            <v>2015185.5</v>
          </cell>
          <cell r="G33">
            <v>13072890.65</v>
          </cell>
          <cell r="H33">
            <v>79770778.75</v>
          </cell>
          <cell r="J33">
            <v>0</v>
          </cell>
        </row>
        <row r="34">
          <cell r="B34">
            <v>35874</v>
          </cell>
          <cell r="D34">
            <v>0</v>
          </cell>
          <cell r="G34">
            <v>13072890.65</v>
          </cell>
          <cell r="H34">
            <v>79666195.620000005</v>
          </cell>
          <cell r="J34">
            <v>0</v>
          </cell>
        </row>
        <row r="35">
          <cell r="B35">
            <v>35880</v>
          </cell>
          <cell r="D35">
            <v>0</v>
          </cell>
          <cell r="G35">
            <v>13072890.65</v>
          </cell>
          <cell r="H35">
            <v>79757705.859999999</v>
          </cell>
          <cell r="I35">
            <v>137516.97</v>
          </cell>
          <cell r="J35">
            <v>838991.03</v>
          </cell>
          <cell r="K35">
            <v>35855</v>
          </cell>
        </row>
        <row r="36">
          <cell r="B36">
            <v>35880</v>
          </cell>
          <cell r="D36">
            <v>0</v>
          </cell>
          <cell r="G36">
            <v>13072890.65</v>
          </cell>
          <cell r="H36">
            <v>79757705.859999999</v>
          </cell>
          <cell r="I36">
            <v>1658.1</v>
          </cell>
          <cell r="J36">
            <v>10116.07</v>
          </cell>
          <cell r="K36">
            <v>35855</v>
          </cell>
        </row>
        <row r="37">
          <cell r="B37">
            <v>35907</v>
          </cell>
          <cell r="C37">
            <v>970435.6</v>
          </cell>
          <cell r="D37">
            <v>5949740.6600000001</v>
          </cell>
          <cell r="G37">
            <v>14043326.25</v>
          </cell>
          <cell r="H37">
            <v>86099633.239999995</v>
          </cell>
          <cell r="J37">
            <v>0</v>
          </cell>
        </row>
        <row r="38">
          <cell r="B38">
            <v>35922</v>
          </cell>
          <cell r="C38">
            <v>1526850.93</v>
          </cell>
          <cell r="D38">
            <v>9368757.3100000005</v>
          </cell>
          <cell r="G38">
            <v>15570177.18</v>
          </cell>
          <cell r="H38">
            <v>95538607.180000007</v>
          </cell>
          <cell r="J38">
            <v>0</v>
          </cell>
        </row>
        <row r="39">
          <cell r="B39">
            <v>35927</v>
          </cell>
          <cell r="C39">
            <v>625248</v>
          </cell>
          <cell r="D39">
            <v>3838710.1</v>
          </cell>
          <cell r="G39">
            <v>16195425.18</v>
          </cell>
          <cell r="H39">
            <v>99431812.890000001</v>
          </cell>
          <cell r="J39">
            <v>0</v>
          </cell>
        </row>
        <row r="40">
          <cell r="B40">
            <v>35942</v>
          </cell>
          <cell r="C40">
            <v>2954741.25</v>
          </cell>
          <cell r="D40">
            <v>18201206.100000001</v>
          </cell>
          <cell r="G40">
            <v>19150166.43</v>
          </cell>
          <cell r="H40">
            <v>117965025.20999999</v>
          </cell>
          <cell r="J40">
            <v>0</v>
          </cell>
        </row>
        <row r="41">
          <cell r="B41">
            <v>35944</v>
          </cell>
          <cell r="C41">
            <v>324000</v>
          </cell>
          <cell r="D41">
            <v>1997784</v>
          </cell>
          <cell r="G41">
            <v>19474166.43</v>
          </cell>
          <cell r="H41">
            <v>120077710.20999999</v>
          </cell>
          <cell r="J41">
            <v>0</v>
          </cell>
        </row>
        <row r="42">
          <cell r="B42">
            <v>35954</v>
          </cell>
          <cell r="C42">
            <v>14100</v>
          </cell>
          <cell r="D42">
            <v>86982.9</v>
          </cell>
          <cell r="G42">
            <v>19488266.43</v>
          </cell>
          <cell r="H42">
            <v>120223115.61</v>
          </cell>
          <cell r="J42">
            <v>0</v>
          </cell>
        </row>
        <row r="43">
          <cell r="B43">
            <v>35970</v>
          </cell>
          <cell r="D43">
            <v>0</v>
          </cell>
          <cell r="G43">
            <v>19488266.43</v>
          </cell>
          <cell r="H43">
            <v>120642113.33</v>
          </cell>
          <cell r="I43">
            <v>50000.6</v>
          </cell>
          <cell r="J43">
            <v>309528.71000000002</v>
          </cell>
        </row>
        <row r="44">
          <cell r="B44">
            <v>35970</v>
          </cell>
          <cell r="D44">
            <v>0</v>
          </cell>
          <cell r="G44">
            <v>19488266.43</v>
          </cell>
          <cell r="H44">
            <v>120642113.33</v>
          </cell>
          <cell r="I44">
            <v>12</v>
          </cell>
          <cell r="J44">
            <v>74.290000000000006</v>
          </cell>
          <cell r="K44" t="str">
            <v>пени</v>
          </cell>
        </row>
        <row r="45">
          <cell r="B45">
            <v>35972</v>
          </cell>
          <cell r="C45">
            <v>1709911.21</v>
          </cell>
          <cell r="D45">
            <v>10591190.029999999</v>
          </cell>
          <cell r="G45">
            <v>21198177.640000001</v>
          </cell>
          <cell r="H45">
            <v>131301512.3</v>
          </cell>
          <cell r="J45">
            <v>0</v>
          </cell>
        </row>
        <row r="46">
          <cell r="B46">
            <v>35982</v>
          </cell>
          <cell r="D46">
            <v>0</v>
          </cell>
          <cell r="G46">
            <v>21198177.640000001</v>
          </cell>
          <cell r="H46">
            <v>131534692.26000001</v>
          </cell>
          <cell r="I46">
            <v>188000</v>
          </cell>
          <cell r="J46">
            <v>1166540</v>
          </cell>
        </row>
        <row r="47">
          <cell r="B47">
            <v>35991</v>
          </cell>
          <cell r="C47">
            <v>3670408</v>
          </cell>
          <cell r="D47">
            <v>22804244.899999999</v>
          </cell>
          <cell r="G47">
            <v>24868585.640000001</v>
          </cell>
          <cell r="H47">
            <v>154508522.58000001</v>
          </cell>
          <cell r="J47">
            <v>0</v>
          </cell>
        </row>
        <row r="48">
          <cell r="B48">
            <v>36004</v>
          </cell>
          <cell r="C48">
            <v>1416365.31</v>
          </cell>
          <cell r="D48">
            <v>8822539.5199999996</v>
          </cell>
          <cell r="G48">
            <v>26284950.949999999</v>
          </cell>
          <cell r="H48">
            <v>163728959.47</v>
          </cell>
          <cell r="I48">
            <v>145139.65</v>
          </cell>
          <cell r="J48">
            <v>904074.88</v>
          </cell>
        </row>
        <row r="49">
          <cell r="B49">
            <v>36004</v>
          </cell>
          <cell r="D49">
            <v>0</v>
          </cell>
          <cell r="G49">
            <v>26284950.949999999</v>
          </cell>
          <cell r="H49">
            <v>163728959.47</v>
          </cell>
          <cell r="I49">
            <v>7800.35</v>
          </cell>
          <cell r="J49">
            <v>48588.38</v>
          </cell>
          <cell r="K49" t="str">
            <v>пени</v>
          </cell>
        </row>
        <row r="50">
          <cell r="B50">
            <v>36006</v>
          </cell>
          <cell r="D50">
            <v>0</v>
          </cell>
          <cell r="G50">
            <v>26284950.949999999</v>
          </cell>
          <cell r="H50">
            <v>163886669.16999999</v>
          </cell>
          <cell r="I50">
            <v>249066.41</v>
          </cell>
          <cell r="J50">
            <v>1552929.07</v>
          </cell>
          <cell r="K50" t="str">
            <v>июль</v>
          </cell>
        </row>
        <row r="51">
          <cell r="B51">
            <v>36006</v>
          </cell>
          <cell r="D51">
            <v>0</v>
          </cell>
          <cell r="G51">
            <v>26284950.949999999</v>
          </cell>
          <cell r="H51">
            <v>163886669.16999999</v>
          </cell>
          <cell r="I51">
            <v>996.27</v>
          </cell>
          <cell r="J51">
            <v>6211.74</v>
          </cell>
          <cell r="K51" t="str">
            <v>пени</v>
          </cell>
        </row>
        <row r="52">
          <cell r="B52">
            <v>36038</v>
          </cell>
          <cell r="D52">
            <v>0</v>
          </cell>
          <cell r="G52">
            <v>26284950.949999999</v>
          </cell>
          <cell r="H52">
            <v>207782537.25999999</v>
          </cell>
          <cell r="J52">
            <v>0</v>
          </cell>
        </row>
        <row r="53">
          <cell r="B53">
            <v>36045</v>
          </cell>
          <cell r="D53">
            <v>0</v>
          </cell>
          <cell r="G53">
            <v>26284950.949999999</v>
          </cell>
          <cell r="H53">
            <v>446581316.63999999</v>
          </cell>
          <cell r="I53">
            <v>54485.2</v>
          </cell>
          <cell r="J53">
            <v>925703.55</v>
          </cell>
          <cell r="K53" t="str">
            <v>август</v>
          </cell>
        </row>
        <row r="54">
          <cell r="B54">
            <v>36045</v>
          </cell>
          <cell r="D54">
            <v>0</v>
          </cell>
          <cell r="G54">
            <v>26284950.949999999</v>
          </cell>
          <cell r="H54">
            <v>446581316.63999999</v>
          </cell>
          <cell r="I54">
            <v>4372.95</v>
          </cell>
          <cell r="J54">
            <v>74296.42</v>
          </cell>
          <cell r="K54" t="str">
            <v>пени</v>
          </cell>
        </row>
        <row r="55">
          <cell r="B55">
            <v>36053</v>
          </cell>
          <cell r="C55">
            <v>560000</v>
          </cell>
          <cell r="D55">
            <v>4855592</v>
          </cell>
          <cell r="G55">
            <v>26844950.949999999</v>
          </cell>
          <cell r="H55">
            <v>232764516.19999999</v>
          </cell>
          <cell r="J55">
            <v>0</v>
          </cell>
        </row>
        <row r="56">
          <cell r="B56">
            <v>36062</v>
          </cell>
          <cell r="C56">
            <v>804318</v>
          </cell>
          <cell r="D56">
            <v>12738627.619999999</v>
          </cell>
          <cell r="G56">
            <v>27649268.949999999</v>
          </cell>
          <cell r="H56">
            <v>437903591.77999997</v>
          </cell>
          <cell r="I56">
            <v>164162.62</v>
          </cell>
          <cell r="J56">
            <v>2599974.7400000002</v>
          </cell>
          <cell r="K56" t="str">
            <v>август</v>
          </cell>
        </row>
        <row r="57">
          <cell r="B57">
            <v>36062</v>
          </cell>
          <cell r="D57">
            <v>0</v>
          </cell>
          <cell r="G57">
            <v>27649268.949999999</v>
          </cell>
          <cell r="H57">
            <v>437903591.77999997</v>
          </cell>
          <cell r="I57">
            <v>5581.53</v>
          </cell>
          <cell r="J57">
            <v>88399.16</v>
          </cell>
          <cell r="K57" t="str">
            <v>штраф</v>
          </cell>
        </row>
        <row r="58">
          <cell r="B58">
            <v>36067</v>
          </cell>
          <cell r="C58">
            <v>445832</v>
          </cell>
          <cell r="D58">
            <v>7130280.3399999999</v>
          </cell>
          <cell r="G58">
            <v>28095100.949999999</v>
          </cell>
          <cell r="H58">
            <v>449330568.50999999</v>
          </cell>
          <cell r="I58">
            <v>337001.8</v>
          </cell>
          <cell r="J58">
            <v>5389737.1900000004</v>
          </cell>
          <cell r="K58" t="str">
            <v>сентябрь</v>
          </cell>
        </row>
        <row r="59">
          <cell r="B59">
            <v>36067</v>
          </cell>
          <cell r="C59">
            <v>777188</v>
          </cell>
          <cell r="D59">
            <v>12429723.119999999</v>
          </cell>
          <cell r="G59">
            <v>28872288.949999999</v>
          </cell>
          <cell r="H59">
            <v>461760291.63999999</v>
          </cell>
          <cell r="I59">
            <v>1348.01</v>
          </cell>
          <cell r="J59">
            <v>21558.99</v>
          </cell>
          <cell r="K59" t="str">
            <v>пени</v>
          </cell>
        </row>
        <row r="60">
          <cell r="B60">
            <v>36069</v>
          </cell>
          <cell r="C60">
            <v>722812.08</v>
          </cell>
          <cell r="D60">
            <v>11611614.66</v>
          </cell>
          <cell r="G60">
            <v>29595101.030000001</v>
          </cell>
          <cell r="H60">
            <v>475430500.5</v>
          </cell>
          <cell r="J60">
            <v>0</v>
          </cell>
        </row>
        <row r="61">
          <cell r="B61">
            <v>36070</v>
          </cell>
          <cell r="C61">
            <v>750302.4</v>
          </cell>
          <cell r="D61">
            <v>11999061.07</v>
          </cell>
          <cell r="G61">
            <v>30345403.43</v>
          </cell>
          <cell r="H61">
            <v>485292795.26999998</v>
          </cell>
          <cell r="J61">
            <v>0</v>
          </cell>
        </row>
        <row r="62">
          <cell r="B62">
            <v>36073</v>
          </cell>
          <cell r="C62">
            <v>566634.61</v>
          </cell>
          <cell r="D62">
            <v>9049494.6999999993</v>
          </cell>
          <cell r="G62">
            <v>30912038.039999999</v>
          </cell>
          <cell r="H62">
            <v>493683794.72000003</v>
          </cell>
          <cell r="J62">
            <v>0</v>
          </cell>
        </row>
        <row r="63">
          <cell r="B63">
            <v>36074</v>
          </cell>
          <cell r="C63">
            <v>396067.33</v>
          </cell>
          <cell r="D63">
            <v>6255645.8399999999</v>
          </cell>
          <cell r="G63">
            <v>31308105.370000001</v>
          </cell>
          <cell r="H63">
            <v>494492739.45999998</v>
          </cell>
          <cell r="J63">
            <v>0</v>
          </cell>
        </row>
        <row r="64">
          <cell r="B64">
            <v>36081</v>
          </cell>
          <cell r="C64">
            <v>1000000</v>
          </cell>
          <cell r="D64">
            <v>15790000</v>
          </cell>
          <cell r="G64">
            <v>32308105.370000001</v>
          </cell>
          <cell r="H64">
            <v>510144983.79000002</v>
          </cell>
          <cell r="J64">
            <v>0</v>
          </cell>
        </row>
        <row r="65">
          <cell r="B65">
            <v>36082</v>
          </cell>
          <cell r="C65">
            <v>1000000</v>
          </cell>
          <cell r="D65">
            <v>15050000</v>
          </cell>
          <cell r="G65">
            <v>33308105.370000001</v>
          </cell>
          <cell r="H65">
            <v>501286985.81999999</v>
          </cell>
          <cell r="J65">
            <v>0</v>
          </cell>
        </row>
        <row r="66">
          <cell r="B66">
            <v>36083</v>
          </cell>
          <cell r="C66">
            <v>1000000</v>
          </cell>
          <cell r="D66">
            <v>13000000</v>
          </cell>
          <cell r="G66">
            <v>34308105.369999997</v>
          </cell>
          <cell r="H66">
            <v>446005369.81</v>
          </cell>
          <cell r="J66">
            <v>0</v>
          </cell>
        </row>
        <row r="67">
          <cell r="B67">
            <v>36084</v>
          </cell>
          <cell r="C67">
            <v>1000000</v>
          </cell>
          <cell r="D67">
            <v>13560000</v>
          </cell>
          <cell r="G67">
            <v>35308105.369999997</v>
          </cell>
          <cell r="H67">
            <v>478777908.81999999</v>
          </cell>
          <cell r="J67">
            <v>0</v>
          </cell>
        </row>
        <row r="68">
          <cell r="B68">
            <v>36088</v>
          </cell>
          <cell r="C68">
            <v>800000</v>
          </cell>
          <cell r="D68">
            <v>13672000</v>
          </cell>
          <cell r="G68">
            <v>36108105.369999997</v>
          </cell>
          <cell r="H68">
            <v>617087520.76999998</v>
          </cell>
          <cell r="J68">
            <v>0</v>
          </cell>
        </row>
        <row r="69">
          <cell r="B69">
            <v>36091</v>
          </cell>
          <cell r="C69">
            <v>462300</v>
          </cell>
          <cell r="D69">
            <v>7748148</v>
          </cell>
          <cell r="G69">
            <v>36570405.369999997</v>
          </cell>
          <cell r="H69">
            <v>612919994</v>
          </cell>
          <cell r="J69">
            <v>0</v>
          </cell>
        </row>
        <row r="70">
          <cell r="B70">
            <v>36096</v>
          </cell>
          <cell r="C70">
            <v>1000000</v>
          </cell>
          <cell r="D70">
            <v>16670000</v>
          </cell>
          <cell r="G70">
            <v>37570405.369999997</v>
          </cell>
          <cell r="H70">
            <v>626298657.51999998</v>
          </cell>
          <cell r="J70">
            <v>0</v>
          </cell>
        </row>
        <row r="71">
          <cell r="B71">
            <v>36098</v>
          </cell>
          <cell r="D71">
            <v>0</v>
          </cell>
          <cell r="G71">
            <v>37570405.369999997</v>
          </cell>
          <cell r="H71">
            <v>603380710.24000001</v>
          </cell>
          <cell r="I71">
            <v>117871.99</v>
          </cell>
          <cell r="J71">
            <v>1893024.16</v>
          </cell>
          <cell r="K71">
            <v>36069</v>
          </cell>
        </row>
        <row r="72">
          <cell r="B72">
            <v>36098</v>
          </cell>
          <cell r="D72">
            <v>0</v>
          </cell>
          <cell r="G72">
            <v>37570405.369999997</v>
          </cell>
          <cell r="H72">
            <v>603380710.24000001</v>
          </cell>
          <cell r="I72">
            <v>2609.94</v>
          </cell>
          <cell r="J72">
            <v>41915.64</v>
          </cell>
          <cell r="K72" t="str">
            <v>штраф</v>
          </cell>
        </row>
        <row r="73">
          <cell r="B73">
            <v>36105</v>
          </cell>
          <cell r="D73">
            <v>0</v>
          </cell>
          <cell r="G73">
            <v>37570405.369999997</v>
          </cell>
          <cell r="H73">
            <v>584971211.61000001</v>
          </cell>
          <cell r="I73">
            <v>317118.53999999998</v>
          </cell>
          <cell r="J73">
            <v>4937535.67</v>
          </cell>
          <cell r="K73">
            <v>36069</v>
          </cell>
        </row>
        <row r="74">
          <cell r="B74">
            <v>36105</v>
          </cell>
          <cell r="D74">
            <v>0</v>
          </cell>
          <cell r="G74">
            <v>37570405.369999997</v>
          </cell>
          <cell r="H74">
            <v>584971211.61000001</v>
          </cell>
          <cell r="I74">
            <v>3805.42</v>
          </cell>
          <cell r="J74">
            <v>59250.39</v>
          </cell>
          <cell r="K74" t="str">
            <v>штраф</v>
          </cell>
        </row>
        <row r="75">
          <cell r="B75">
            <v>36105</v>
          </cell>
          <cell r="D75">
            <v>0</v>
          </cell>
          <cell r="G75">
            <v>37570405.369999997</v>
          </cell>
          <cell r="H75">
            <v>584971211.61000001</v>
          </cell>
          <cell r="I75">
            <v>52217.04</v>
          </cell>
          <cell r="J75">
            <v>813019.31</v>
          </cell>
          <cell r="K75">
            <v>36100</v>
          </cell>
        </row>
        <row r="76">
          <cell r="B76">
            <v>36111</v>
          </cell>
          <cell r="C76">
            <v>627866.65</v>
          </cell>
          <cell r="D76">
            <v>9782162.4100000001</v>
          </cell>
          <cell r="G76">
            <v>38198272.020000003</v>
          </cell>
          <cell r="H76">
            <v>595129078.07000005</v>
          </cell>
          <cell r="J76">
            <v>0</v>
          </cell>
        </row>
        <row r="77">
          <cell r="B77">
            <v>36116</v>
          </cell>
          <cell r="D77">
            <v>0</v>
          </cell>
          <cell r="G77">
            <v>38198272.020000003</v>
          </cell>
          <cell r="H77">
            <v>641730969.94000006</v>
          </cell>
          <cell r="I77">
            <v>18220</v>
          </cell>
          <cell r="J77">
            <v>306096</v>
          </cell>
          <cell r="K77">
            <v>36100</v>
          </cell>
        </row>
        <row r="78">
          <cell r="B78">
            <v>36117</v>
          </cell>
          <cell r="C78">
            <v>1000000</v>
          </cell>
          <cell r="D78">
            <v>16990000</v>
          </cell>
          <cell r="G78">
            <v>39198272.020000003</v>
          </cell>
          <cell r="H78">
            <v>665978641.62</v>
          </cell>
          <cell r="J78">
            <v>0</v>
          </cell>
        </row>
        <row r="79">
          <cell r="B79">
            <v>36119</v>
          </cell>
          <cell r="C79">
            <v>1000000</v>
          </cell>
          <cell r="D79">
            <v>17200000</v>
          </cell>
          <cell r="G79">
            <v>40198272.020000003</v>
          </cell>
          <cell r="H79">
            <v>691410278.74000001</v>
          </cell>
          <cell r="J79">
            <v>0</v>
          </cell>
        </row>
        <row r="80">
          <cell r="B80">
            <v>36123</v>
          </cell>
          <cell r="C80">
            <v>1000000</v>
          </cell>
          <cell r="D80">
            <v>17170000</v>
          </cell>
          <cell r="G80">
            <v>41198272.020000003</v>
          </cell>
          <cell r="H80">
            <v>707374330.58000004</v>
          </cell>
          <cell r="J80">
            <v>0</v>
          </cell>
        </row>
        <row r="81">
          <cell r="B81">
            <v>36125</v>
          </cell>
          <cell r="D81">
            <v>0</v>
          </cell>
          <cell r="G81">
            <v>41198272.020000003</v>
          </cell>
          <cell r="H81">
            <v>719733812.19000006</v>
          </cell>
          <cell r="I81">
            <v>28620.49</v>
          </cell>
          <cell r="J81">
            <v>499999.96</v>
          </cell>
          <cell r="K81">
            <v>36100</v>
          </cell>
        </row>
        <row r="82">
          <cell r="B82">
            <v>36126</v>
          </cell>
          <cell r="C82">
            <v>1000000</v>
          </cell>
          <cell r="D82">
            <v>17450000</v>
          </cell>
          <cell r="G82">
            <v>42198272.020000003</v>
          </cell>
          <cell r="H82">
            <v>736359846.75</v>
          </cell>
          <cell r="I82">
            <v>414066.98</v>
          </cell>
          <cell r="J82">
            <v>7225468.7999999998</v>
          </cell>
          <cell r="K82">
            <v>36100</v>
          </cell>
        </row>
        <row r="83">
          <cell r="B83">
            <v>36130</v>
          </cell>
          <cell r="C83">
            <v>1000000</v>
          </cell>
          <cell r="D83">
            <v>17880000</v>
          </cell>
          <cell r="G83">
            <v>43198272.020000003</v>
          </cell>
          <cell r="H83">
            <v>772385103.72000003</v>
          </cell>
          <cell r="J83">
            <v>0</v>
          </cell>
        </row>
        <row r="84">
          <cell r="B84">
            <v>36131</v>
          </cell>
          <cell r="C84">
            <v>1067640.3999999999</v>
          </cell>
          <cell r="D84">
            <v>19484437.300000001</v>
          </cell>
          <cell r="G84">
            <v>44265912.420000002</v>
          </cell>
          <cell r="H84">
            <v>807852901.66999996</v>
          </cell>
          <cell r="J84">
            <v>0</v>
          </cell>
        </row>
        <row r="85">
          <cell r="B85">
            <v>36140</v>
          </cell>
          <cell r="C85">
            <v>917222.48</v>
          </cell>
          <cell r="D85">
            <v>18124316.199999999</v>
          </cell>
          <cell r="G85">
            <v>45183134.899999999</v>
          </cell>
          <cell r="H85">
            <v>892818745.62</v>
          </cell>
          <cell r="J85">
            <v>0</v>
          </cell>
        </row>
        <row r="86">
          <cell r="B86">
            <v>36147</v>
          </cell>
          <cell r="C86">
            <v>1000000</v>
          </cell>
          <cell r="D86">
            <v>20700000</v>
          </cell>
          <cell r="G86">
            <v>46183134.899999999</v>
          </cell>
          <cell r="H86">
            <v>955990892.42999995</v>
          </cell>
          <cell r="J86">
            <v>0</v>
          </cell>
        </row>
        <row r="87">
          <cell r="B87">
            <v>36154</v>
          </cell>
          <cell r="C87">
            <v>1268913.55</v>
          </cell>
          <cell r="D87">
            <v>25213312.239999998</v>
          </cell>
          <cell r="G87">
            <v>47452048.450000003</v>
          </cell>
          <cell r="H87">
            <v>942872202.70000005</v>
          </cell>
          <cell r="I87">
            <v>597946</v>
          </cell>
          <cell r="J87">
            <v>11881187.02</v>
          </cell>
          <cell r="K87">
            <v>36130</v>
          </cell>
        </row>
        <row r="88">
          <cell r="B88">
            <v>36160</v>
          </cell>
          <cell r="C88">
            <v>2531000</v>
          </cell>
          <cell r="D88">
            <v>52265150</v>
          </cell>
          <cell r="G88">
            <v>49983048.450000003</v>
          </cell>
          <cell r="H88">
            <v>1032149950.49</v>
          </cell>
          <cell r="I88">
            <v>1995947</v>
          </cell>
          <cell r="J88">
            <v>41216305.549999997</v>
          </cell>
          <cell r="K88" t="str">
            <v>янв.февр.март</v>
          </cell>
        </row>
        <row r="89">
          <cell r="B89">
            <v>36190</v>
          </cell>
          <cell r="C89">
            <v>3283150.06</v>
          </cell>
          <cell r="D89">
            <v>74199191.359999999</v>
          </cell>
          <cell r="G89">
            <v>53266198.509999998</v>
          </cell>
          <cell r="H89">
            <v>1203816086.3299999</v>
          </cell>
          <cell r="J89">
            <v>0</v>
          </cell>
        </row>
        <row r="90">
          <cell r="B90">
            <v>36217</v>
          </cell>
          <cell r="D90">
            <v>0</v>
          </cell>
          <cell r="G90">
            <v>53266198.509999998</v>
          </cell>
          <cell r="H90">
            <v>1216599973.97</v>
          </cell>
          <cell r="J90">
            <v>0</v>
          </cell>
        </row>
        <row r="91">
          <cell r="B91">
            <v>36218</v>
          </cell>
          <cell r="D91">
            <v>0</v>
          </cell>
          <cell r="G91">
            <v>53266198.509999998</v>
          </cell>
          <cell r="H91">
            <v>1217665297.9400001</v>
          </cell>
          <cell r="J91">
            <v>0</v>
          </cell>
        </row>
        <row r="92">
          <cell r="B92">
            <v>36249</v>
          </cell>
          <cell r="D92">
            <v>0</v>
          </cell>
          <cell r="G92">
            <v>53266198.509999998</v>
          </cell>
          <cell r="H92">
            <v>1289042003.9400001</v>
          </cell>
          <cell r="I92">
            <v>84398.83</v>
          </cell>
          <cell r="J92">
            <v>2042451.69</v>
          </cell>
          <cell r="K92" t="str">
            <v xml:space="preserve"> март99</v>
          </cell>
        </row>
        <row r="93">
          <cell r="B93">
            <v>36249</v>
          </cell>
          <cell r="D93">
            <v>0</v>
          </cell>
          <cell r="G93">
            <v>53266198.509999998</v>
          </cell>
          <cell r="H93">
            <v>1289042003.9400001</v>
          </cell>
          <cell r="I93">
            <v>506.39</v>
          </cell>
          <cell r="J93">
            <v>12254.64</v>
          </cell>
          <cell r="K93" t="str">
            <v>неустойка  марта</v>
          </cell>
        </row>
        <row r="94">
          <cell r="B94">
            <v>36249</v>
          </cell>
          <cell r="D94">
            <v>0</v>
          </cell>
          <cell r="G94">
            <v>53266198.509999998</v>
          </cell>
          <cell r="H94">
            <v>1289042003.9400001</v>
          </cell>
          <cell r="I94">
            <v>33665.17</v>
          </cell>
          <cell r="J94">
            <v>814697.11</v>
          </cell>
          <cell r="K94">
            <v>36251</v>
          </cell>
        </row>
        <row r="95">
          <cell r="B95">
            <v>36273</v>
          </cell>
          <cell r="C95">
            <v>444710.41</v>
          </cell>
          <cell r="D95">
            <v>10971005.810000001</v>
          </cell>
          <cell r="G95">
            <v>53710908.920000002</v>
          </cell>
          <cell r="H95">
            <v>1325048123.0599999</v>
          </cell>
          <cell r="J95">
            <v>0</v>
          </cell>
          <cell r="K95" t="str">
            <v>,</v>
          </cell>
        </row>
        <row r="96">
          <cell r="B96">
            <v>36278</v>
          </cell>
          <cell r="D96">
            <v>0</v>
          </cell>
          <cell r="G96">
            <v>53710908.920000002</v>
          </cell>
          <cell r="H96">
            <v>1310546177.6500001</v>
          </cell>
          <cell r="I96">
            <v>544027.67000000004</v>
          </cell>
          <cell r="J96">
            <v>13274275.15</v>
          </cell>
          <cell r="K96">
            <v>36251</v>
          </cell>
        </row>
        <row r="97">
          <cell r="B97">
            <v>36279</v>
          </cell>
          <cell r="C97">
            <v>1135555.02</v>
          </cell>
          <cell r="D97">
            <v>27605342.539999999</v>
          </cell>
          <cell r="G97">
            <v>54846463.939999998</v>
          </cell>
          <cell r="H97">
            <v>1333317538.3800001</v>
          </cell>
          <cell r="I97">
            <v>2176.11</v>
          </cell>
          <cell r="J97">
            <v>52901.23</v>
          </cell>
          <cell r="K97" t="str">
            <v>неустойка апреля</v>
          </cell>
        </row>
        <row r="98">
          <cell r="B98">
            <v>36280</v>
          </cell>
          <cell r="C98">
            <v>1387900.58</v>
          </cell>
          <cell r="D98">
            <v>33628831.049999997</v>
          </cell>
          <cell r="E98">
            <v>365930.12</v>
          </cell>
          <cell r="F98">
            <v>8866486.8100000005</v>
          </cell>
          <cell r="G98">
            <v>55868434.399999999</v>
          </cell>
          <cell r="H98">
            <v>1353692165.51</v>
          </cell>
          <cell r="J98">
            <v>0</v>
          </cell>
        </row>
        <row r="99">
          <cell r="B99">
            <v>36292</v>
          </cell>
          <cell r="D99">
            <v>0</v>
          </cell>
          <cell r="F99">
            <v>0</v>
          </cell>
          <cell r="G99">
            <v>55868434.399999999</v>
          </cell>
          <cell r="H99">
            <v>1340842425.5999999</v>
          </cell>
          <cell r="I99">
            <v>201000</v>
          </cell>
          <cell r="J99">
            <v>4824000</v>
          </cell>
          <cell r="K99">
            <v>36281</v>
          </cell>
        </row>
        <row r="100">
          <cell r="B100">
            <v>36304</v>
          </cell>
          <cell r="D100">
            <v>0</v>
          </cell>
          <cell r="F100">
            <v>0</v>
          </cell>
          <cell r="G100">
            <v>55868434.399999999</v>
          </cell>
          <cell r="H100">
            <v>1377156907.96</v>
          </cell>
          <cell r="I100">
            <v>309215.28999999998</v>
          </cell>
          <cell r="J100">
            <v>7622156.9000000004</v>
          </cell>
          <cell r="K100">
            <v>36281</v>
          </cell>
        </row>
        <row r="101">
          <cell r="B101">
            <v>36307</v>
          </cell>
          <cell r="D101">
            <v>0</v>
          </cell>
          <cell r="F101">
            <v>0</v>
          </cell>
          <cell r="G101">
            <v>55868434.399999999</v>
          </cell>
          <cell r="H101">
            <v>1368776642.8</v>
          </cell>
          <cell r="I101">
            <v>2417.13</v>
          </cell>
          <cell r="J101">
            <v>59219.69</v>
          </cell>
          <cell r="K101">
            <v>36281</v>
          </cell>
        </row>
        <row r="102">
          <cell r="B102">
            <v>36308</v>
          </cell>
          <cell r="D102">
            <v>0</v>
          </cell>
          <cell r="F102">
            <v>0</v>
          </cell>
          <cell r="G102">
            <v>55868434.399999999</v>
          </cell>
          <cell r="H102">
            <v>1366541905.4200001</v>
          </cell>
          <cell r="I102">
            <v>32447.68</v>
          </cell>
          <cell r="J102">
            <v>793670.25</v>
          </cell>
          <cell r="K102">
            <v>36281</v>
          </cell>
        </row>
        <row r="103">
          <cell r="B103">
            <v>36308</v>
          </cell>
          <cell r="D103">
            <v>0</v>
          </cell>
          <cell r="F103">
            <v>0</v>
          </cell>
          <cell r="G103">
            <v>55868434.399999999</v>
          </cell>
          <cell r="H103">
            <v>1366541905.4200001</v>
          </cell>
          <cell r="I103">
            <v>181.1</v>
          </cell>
          <cell r="J103">
            <v>4429.71</v>
          </cell>
          <cell r="K103" t="str">
            <v>неустойка мая</v>
          </cell>
        </row>
        <row r="104">
          <cell r="B104">
            <v>36311</v>
          </cell>
          <cell r="D104">
            <v>0</v>
          </cell>
          <cell r="F104">
            <v>0</v>
          </cell>
          <cell r="G104">
            <v>55868434.399999999</v>
          </cell>
          <cell r="H104">
            <v>1365424536.74</v>
          </cell>
          <cell r="I104">
            <v>52022.5</v>
          </cell>
          <cell r="J104">
            <v>1271429.8999999999</v>
          </cell>
          <cell r="K104">
            <v>36281</v>
          </cell>
        </row>
        <row r="105">
          <cell r="B105">
            <v>36311</v>
          </cell>
          <cell r="D105">
            <v>0</v>
          </cell>
          <cell r="F105">
            <v>0</v>
          </cell>
          <cell r="G105">
            <v>55868434.399999999</v>
          </cell>
          <cell r="H105">
            <v>1365424536.74</v>
          </cell>
          <cell r="I105">
            <v>348.61</v>
          </cell>
          <cell r="J105">
            <v>8520.0300000000007</v>
          </cell>
          <cell r="K105" t="str">
            <v>неустойка мая</v>
          </cell>
        </row>
        <row r="106">
          <cell r="B106">
            <v>36312</v>
          </cell>
          <cell r="D106">
            <v>0</v>
          </cell>
          <cell r="F106">
            <v>0</v>
          </cell>
          <cell r="G106">
            <v>55868434.399999999</v>
          </cell>
          <cell r="H106">
            <v>1365424536.74</v>
          </cell>
          <cell r="I106">
            <v>6079.37</v>
          </cell>
          <cell r="J106">
            <v>148579.79999999999</v>
          </cell>
          <cell r="K106">
            <v>36281</v>
          </cell>
        </row>
        <row r="107">
          <cell r="B107">
            <v>36312</v>
          </cell>
          <cell r="D107">
            <v>0</v>
          </cell>
          <cell r="F107">
            <v>0</v>
          </cell>
          <cell r="G107">
            <v>55868434.399999999</v>
          </cell>
          <cell r="H107">
            <v>1365424536.74</v>
          </cell>
          <cell r="I107">
            <v>12.16</v>
          </cell>
          <cell r="J107">
            <v>297.19</v>
          </cell>
          <cell r="K107" t="str">
            <v>неустойка мая</v>
          </cell>
        </row>
        <row r="108">
          <cell r="B108">
            <v>36341</v>
          </cell>
          <cell r="D108">
            <v>0</v>
          </cell>
          <cell r="F108">
            <v>0</v>
          </cell>
          <cell r="G108">
            <v>55868434.399999999</v>
          </cell>
          <cell r="H108">
            <v>1353133481.1700001</v>
          </cell>
          <cell r="I108">
            <v>605241.37</v>
          </cell>
          <cell r="J108">
            <v>14658945.98</v>
          </cell>
          <cell r="K108">
            <v>36281</v>
          </cell>
        </row>
        <row r="109">
          <cell r="B109">
            <v>36341</v>
          </cell>
          <cell r="D109">
            <v>0</v>
          </cell>
          <cell r="F109">
            <v>0</v>
          </cell>
          <cell r="G109">
            <v>55868434.399999999</v>
          </cell>
          <cell r="H109">
            <v>1353133481.1700001</v>
          </cell>
          <cell r="I109">
            <v>3631.45</v>
          </cell>
          <cell r="J109">
            <v>87953.72</v>
          </cell>
          <cell r="K109" t="str">
            <v>неустойка за июнь</v>
          </cell>
        </row>
        <row r="110">
          <cell r="B110">
            <v>36341</v>
          </cell>
          <cell r="D110">
            <v>0</v>
          </cell>
          <cell r="F110">
            <v>0</v>
          </cell>
          <cell r="G110">
            <v>55868434.399999999</v>
          </cell>
          <cell r="H110">
            <v>1353133481.1700001</v>
          </cell>
          <cell r="I110">
            <v>1998963.87</v>
          </cell>
          <cell r="J110">
            <v>48414904.93</v>
          </cell>
          <cell r="K110" t="str">
            <v>досрочн.уплата за июль август сентябрь</v>
          </cell>
        </row>
        <row r="111">
          <cell r="B111">
            <v>36343</v>
          </cell>
          <cell r="C111">
            <v>2397466.4300000002</v>
          </cell>
          <cell r="D111">
            <v>58042662.270000003</v>
          </cell>
          <cell r="F111">
            <v>0</v>
          </cell>
          <cell r="G111">
            <v>58265900.829999998</v>
          </cell>
          <cell r="H111">
            <v>1410617459.0899999</v>
          </cell>
          <cell r="J111">
            <v>0</v>
          </cell>
        </row>
        <row r="112">
          <cell r="B112">
            <v>36384</v>
          </cell>
          <cell r="D112">
            <v>0</v>
          </cell>
          <cell r="E112">
            <v>301000</v>
          </cell>
          <cell r="F112">
            <v>7512960</v>
          </cell>
          <cell r="G112">
            <v>57964900.829999998</v>
          </cell>
          <cell r="H112">
            <v>1446803924.72</v>
          </cell>
          <cell r="J112">
            <v>0</v>
          </cell>
        </row>
        <row r="113">
          <cell r="B113">
            <v>36398</v>
          </cell>
          <cell r="C113">
            <v>150023</v>
          </cell>
          <cell r="D113">
            <v>3713069.25</v>
          </cell>
          <cell r="F113">
            <v>0</v>
          </cell>
          <cell r="G113">
            <v>58114923.829999998</v>
          </cell>
          <cell r="H113">
            <v>1438344364.79</v>
          </cell>
          <cell r="J113">
            <v>0</v>
          </cell>
        </row>
        <row r="114">
          <cell r="B114">
            <v>36403</v>
          </cell>
          <cell r="D114">
            <v>0</v>
          </cell>
          <cell r="E114">
            <v>30000</v>
          </cell>
          <cell r="F114">
            <v>742500</v>
          </cell>
          <cell r="G114">
            <v>58084923.829999998</v>
          </cell>
          <cell r="H114">
            <v>1437601864.79</v>
          </cell>
          <cell r="J114">
            <v>0</v>
          </cell>
        </row>
        <row r="115">
          <cell r="B115">
            <v>36404</v>
          </cell>
          <cell r="C115">
            <v>4878794.6100000003</v>
          </cell>
          <cell r="D115">
            <v>121042894.27</v>
          </cell>
          <cell r="F115">
            <v>0</v>
          </cell>
          <cell r="G115">
            <v>62963718.439999998</v>
          </cell>
          <cell r="H115">
            <v>1562129854.5</v>
          </cell>
          <cell r="J115">
            <v>0</v>
          </cell>
        </row>
        <row r="116">
          <cell r="B116">
            <v>36405</v>
          </cell>
          <cell r="D116">
            <v>0</v>
          </cell>
          <cell r="E116">
            <v>265386.71999999997</v>
          </cell>
          <cell r="F116">
            <v>6693053.0800000001</v>
          </cell>
          <cell r="G116">
            <v>62698331.719999999</v>
          </cell>
          <cell r="H116">
            <v>1581251925.98</v>
          </cell>
          <cell r="J116">
            <v>0</v>
          </cell>
        </row>
        <row r="117">
          <cell r="B117">
            <v>36410</v>
          </cell>
          <cell r="C117">
            <v>27361.8</v>
          </cell>
          <cell r="D117">
            <v>706481.68</v>
          </cell>
          <cell r="F117">
            <v>0</v>
          </cell>
          <cell r="G117">
            <v>62725693.520000003</v>
          </cell>
          <cell r="H117">
            <v>1619577406.6900001</v>
          </cell>
          <cell r="J117">
            <v>0</v>
          </cell>
        </row>
        <row r="118">
          <cell r="B118">
            <v>36416</v>
          </cell>
          <cell r="C118">
            <v>3400000</v>
          </cell>
          <cell r="D118">
            <v>87380000</v>
          </cell>
          <cell r="F118">
            <v>0</v>
          </cell>
          <cell r="G118">
            <v>66125693.520000003</v>
          </cell>
          <cell r="H118">
            <v>1699430323.46</v>
          </cell>
          <cell r="J118">
            <v>0</v>
          </cell>
        </row>
        <row r="119">
          <cell r="B119">
            <v>36423</v>
          </cell>
          <cell r="C119">
            <v>4450876.99</v>
          </cell>
          <cell r="D119">
            <v>113096784.31999999</v>
          </cell>
          <cell r="F119">
            <v>0</v>
          </cell>
          <cell r="G119">
            <v>70576570.510000005</v>
          </cell>
          <cell r="H119">
            <v>1793350656.6600001</v>
          </cell>
          <cell r="J119">
            <v>0</v>
          </cell>
        </row>
        <row r="120">
          <cell r="B120">
            <v>36425</v>
          </cell>
          <cell r="D120">
            <v>0</v>
          </cell>
          <cell r="E120">
            <v>459183.67</v>
          </cell>
          <cell r="F120">
            <v>11635714.199999999</v>
          </cell>
          <cell r="G120">
            <v>70117386.840000004</v>
          </cell>
          <cell r="H120">
            <v>1776774582.53</v>
          </cell>
          <cell r="J120">
            <v>0</v>
          </cell>
        </row>
        <row r="121">
          <cell r="B121">
            <v>36431</v>
          </cell>
          <cell r="D121">
            <v>0</v>
          </cell>
          <cell r="F121">
            <v>0</v>
          </cell>
          <cell r="G121">
            <v>70117386.840000004</v>
          </cell>
          <cell r="H121">
            <v>1771866365.45</v>
          </cell>
          <cell r="I121">
            <v>2000791.45</v>
          </cell>
          <cell r="J121">
            <v>50559999.939999998</v>
          </cell>
          <cell r="K121" t="str">
            <v>досрочн.уплата за октябрь,ноябрь,декабрь</v>
          </cell>
        </row>
        <row r="122">
          <cell r="B122">
            <v>36440</v>
          </cell>
          <cell r="D122">
            <v>0</v>
          </cell>
          <cell r="E122">
            <v>225693.54</v>
          </cell>
          <cell r="F122">
            <v>5845462.6900000004</v>
          </cell>
          <cell r="G122">
            <v>69891693.299999997</v>
          </cell>
          <cell r="H122">
            <v>1810194856.47</v>
          </cell>
          <cell r="J122">
            <v>0</v>
          </cell>
        </row>
        <row r="123">
          <cell r="B123">
            <v>36441</v>
          </cell>
          <cell r="D123">
            <v>0</v>
          </cell>
          <cell r="E123">
            <v>83268</v>
          </cell>
          <cell r="F123">
            <v>2141652.96</v>
          </cell>
          <cell r="G123">
            <v>69808425.299999997</v>
          </cell>
          <cell r="H123">
            <v>1795472698.72</v>
          </cell>
          <cell r="J123">
            <v>0</v>
          </cell>
        </row>
        <row r="124">
          <cell r="B124">
            <v>36453</v>
          </cell>
          <cell r="D124">
            <v>0</v>
          </cell>
          <cell r="E124">
            <v>30838</v>
          </cell>
          <cell r="F124">
            <v>796545.54</v>
          </cell>
          <cell r="G124">
            <v>69777587.299999997</v>
          </cell>
          <cell r="H124">
            <v>1802355079.96</v>
          </cell>
          <cell r="J124">
            <v>0</v>
          </cell>
        </row>
        <row r="125">
          <cell r="B125">
            <v>36461</v>
          </cell>
          <cell r="D125">
            <v>0</v>
          </cell>
          <cell r="E125">
            <v>70000</v>
          </cell>
          <cell r="F125">
            <v>1806000</v>
          </cell>
          <cell r="G125">
            <v>69707587.299999997</v>
          </cell>
          <cell r="H125">
            <v>1798455752.3399999</v>
          </cell>
          <cell r="J125">
            <v>0</v>
          </cell>
        </row>
        <row r="126">
          <cell r="B126">
            <v>36493</v>
          </cell>
          <cell r="C126">
            <v>2092412.7</v>
          </cell>
          <cell r="D126">
            <v>55302467.659999996</v>
          </cell>
          <cell r="F126">
            <v>0</v>
          </cell>
          <cell r="G126">
            <v>71800000</v>
          </cell>
          <cell r="H126">
            <v>1897674000</v>
          </cell>
          <cell r="J126">
            <v>0</v>
          </cell>
        </row>
        <row r="127">
          <cell r="B127">
            <v>36501</v>
          </cell>
          <cell r="G127">
            <v>71800000</v>
          </cell>
          <cell r="H127">
            <v>1927112000</v>
          </cell>
          <cell r="I127">
            <v>250000</v>
          </cell>
          <cell r="J127">
            <v>6710000</v>
          </cell>
          <cell r="K127">
            <v>36495</v>
          </cell>
        </row>
        <row r="128">
          <cell r="B128">
            <v>36504</v>
          </cell>
          <cell r="E128">
            <v>101000</v>
          </cell>
          <cell r="F128">
            <v>2713870</v>
          </cell>
          <cell r="G128">
            <v>71699000</v>
          </cell>
          <cell r="H128">
            <v>1926552130</v>
          </cell>
          <cell r="J128">
            <v>0</v>
          </cell>
        </row>
        <row r="129">
          <cell r="B129">
            <v>36509</v>
          </cell>
          <cell r="C129">
            <v>2784000</v>
          </cell>
          <cell r="D129">
            <v>74666880</v>
          </cell>
          <cell r="F129">
            <v>0</v>
          </cell>
          <cell r="G129">
            <v>74483000</v>
          </cell>
          <cell r="H129">
            <v>1997634060</v>
          </cell>
          <cell r="J129">
            <v>0</v>
          </cell>
        </row>
        <row r="130">
          <cell r="B130">
            <v>36517</v>
          </cell>
          <cell r="D130">
            <v>0</v>
          </cell>
          <cell r="F130">
            <v>0</v>
          </cell>
          <cell r="G130">
            <v>74483000</v>
          </cell>
          <cell r="H130">
            <v>1991675420</v>
          </cell>
          <cell r="I130">
            <v>7555</v>
          </cell>
          <cell r="J130">
            <v>202020.7</v>
          </cell>
          <cell r="K130">
            <v>36495</v>
          </cell>
        </row>
        <row r="131">
          <cell r="B131">
            <v>36521</v>
          </cell>
          <cell r="C131">
            <v>1216000</v>
          </cell>
          <cell r="D131">
            <v>32540160</v>
          </cell>
          <cell r="F131">
            <v>0</v>
          </cell>
          <cell r="G131">
            <v>75699000</v>
          </cell>
          <cell r="H131">
            <v>2025705240</v>
          </cell>
          <cell r="J131">
            <v>0</v>
          </cell>
        </row>
        <row r="132">
          <cell r="B132">
            <v>36538</v>
          </cell>
          <cell r="C132">
            <v>1404300</v>
          </cell>
          <cell r="D132">
            <v>40514055</v>
          </cell>
          <cell r="F132">
            <v>0</v>
          </cell>
          <cell r="G132">
            <v>77103300</v>
          </cell>
          <cell r="H132">
            <v>2224430205</v>
          </cell>
          <cell r="J132">
            <v>0</v>
          </cell>
        </row>
        <row r="133">
          <cell r="B133">
            <v>36545</v>
          </cell>
          <cell r="C133">
            <v>350000</v>
          </cell>
          <cell r="D133">
            <v>9982000</v>
          </cell>
          <cell r="F133">
            <v>0</v>
          </cell>
          <cell r="G133">
            <v>77453300</v>
          </cell>
          <cell r="H133">
            <v>2208968116</v>
          </cell>
          <cell r="J133">
            <v>0</v>
          </cell>
        </row>
        <row r="134">
          <cell r="B134">
            <v>36549</v>
          </cell>
          <cell r="D134">
            <v>0</v>
          </cell>
          <cell r="F134">
            <v>0</v>
          </cell>
          <cell r="G134">
            <v>77453300</v>
          </cell>
          <cell r="H134">
            <v>2202771852</v>
          </cell>
          <cell r="I134">
            <v>14647</v>
          </cell>
          <cell r="J134">
            <v>416560.68</v>
          </cell>
          <cell r="K134">
            <v>36526</v>
          </cell>
        </row>
        <row r="135">
          <cell r="B135">
            <v>36551</v>
          </cell>
          <cell r="D135">
            <v>0</v>
          </cell>
          <cell r="F135">
            <v>0</v>
          </cell>
          <cell r="G135">
            <v>77453300</v>
          </cell>
          <cell r="H135">
            <v>2206644517</v>
          </cell>
          <cell r="I135">
            <v>261020.56</v>
          </cell>
          <cell r="J135">
            <v>7436475.75</v>
          </cell>
          <cell r="K135">
            <v>36526</v>
          </cell>
        </row>
        <row r="136">
          <cell r="B136">
            <v>36551</v>
          </cell>
          <cell r="D136">
            <v>0</v>
          </cell>
          <cell r="F136">
            <v>0</v>
          </cell>
          <cell r="G136">
            <v>77453300</v>
          </cell>
          <cell r="H136">
            <v>2206644517</v>
          </cell>
          <cell r="I136">
            <v>6060</v>
          </cell>
          <cell r="J136">
            <v>172649.4</v>
          </cell>
          <cell r="K136">
            <v>36526</v>
          </cell>
        </row>
        <row r="137">
          <cell r="B137">
            <v>36552</v>
          </cell>
          <cell r="D137">
            <v>0</v>
          </cell>
          <cell r="F137">
            <v>0</v>
          </cell>
          <cell r="G137">
            <v>77453300</v>
          </cell>
          <cell r="H137">
            <v>2211291715</v>
          </cell>
          <cell r="I137">
            <v>188950</v>
          </cell>
          <cell r="J137">
            <v>5394522.5</v>
          </cell>
          <cell r="K137">
            <v>36526</v>
          </cell>
        </row>
        <row r="138">
          <cell r="B138">
            <v>36556</v>
          </cell>
          <cell r="C138">
            <v>400000</v>
          </cell>
          <cell r="D138">
            <v>11420000</v>
          </cell>
          <cell r="F138">
            <v>0</v>
          </cell>
          <cell r="G138">
            <v>77853300</v>
          </cell>
          <cell r="H138">
            <v>2222711715</v>
          </cell>
          <cell r="I138">
            <v>357379.08</v>
          </cell>
          <cell r="J138">
            <v>10203172.73</v>
          </cell>
          <cell r="K138">
            <v>36526</v>
          </cell>
        </row>
        <row r="139">
          <cell r="B139">
            <v>36556</v>
          </cell>
          <cell r="D139">
            <v>0</v>
          </cell>
          <cell r="F139">
            <v>0</v>
          </cell>
          <cell r="G139">
            <v>77853300</v>
          </cell>
          <cell r="H139">
            <v>2222711715</v>
          </cell>
          <cell r="I139">
            <v>2859.03</v>
          </cell>
          <cell r="J139">
            <v>81625.31</v>
          </cell>
          <cell r="K139" t="str">
            <v>неустойка  января</v>
          </cell>
        </row>
        <row r="140">
          <cell r="B140">
            <v>36584</v>
          </cell>
          <cell r="D140">
            <v>0</v>
          </cell>
          <cell r="E140">
            <v>61846</v>
          </cell>
          <cell r="F140">
            <v>1774980.2</v>
          </cell>
          <cell r="G140">
            <v>77791454</v>
          </cell>
          <cell r="H140">
            <v>2232614729.8000002</v>
          </cell>
          <cell r="I140">
            <v>842977.42</v>
          </cell>
          <cell r="J140">
            <v>24193451.949999999</v>
          </cell>
          <cell r="K140">
            <v>36557</v>
          </cell>
        </row>
        <row r="141">
          <cell r="B141">
            <v>36585</v>
          </cell>
          <cell r="C141">
            <v>4000000</v>
          </cell>
          <cell r="D141">
            <v>114640000</v>
          </cell>
          <cell r="F141">
            <v>0</v>
          </cell>
          <cell r="G141">
            <v>81791454</v>
          </cell>
          <cell r="H141">
            <v>2344143071.6399999</v>
          </cell>
          <cell r="J141">
            <v>0</v>
          </cell>
        </row>
        <row r="142">
          <cell r="B142">
            <v>36586</v>
          </cell>
          <cell r="D142">
            <v>0</v>
          </cell>
          <cell r="E142">
            <v>21777</v>
          </cell>
          <cell r="F142">
            <v>623911.05000000005</v>
          </cell>
          <cell r="G142">
            <v>81769677</v>
          </cell>
          <cell r="H142">
            <v>2342701246.0500002</v>
          </cell>
          <cell r="J142">
            <v>0</v>
          </cell>
        </row>
        <row r="143">
          <cell r="B143">
            <v>36599</v>
          </cell>
          <cell r="C143">
            <v>3052000</v>
          </cell>
          <cell r="D143">
            <v>86982000</v>
          </cell>
          <cell r="F143">
            <v>0</v>
          </cell>
          <cell r="G143">
            <v>84821677</v>
          </cell>
          <cell r="H143">
            <v>2417417794.5</v>
          </cell>
          <cell r="J143">
            <v>0</v>
          </cell>
        </row>
        <row r="144">
          <cell r="B144">
            <v>36605</v>
          </cell>
          <cell r="C144">
            <v>0</v>
          </cell>
          <cell r="D144">
            <v>0</v>
          </cell>
          <cell r="F144">
            <v>0</v>
          </cell>
          <cell r="G144">
            <v>84821677</v>
          </cell>
          <cell r="H144">
            <v>2409783843.5700002</v>
          </cell>
          <cell r="I144">
            <v>108110</v>
          </cell>
          <cell r="J144">
            <v>3071405.1</v>
          </cell>
          <cell r="K144">
            <v>36586</v>
          </cell>
        </row>
        <row r="145">
          <cell r="B145">
            <v>36609</v>
          </cell>
          <cell r="C145">
            <v>2000000</v>
          </cell>
          <cell r="D145">
            <v>56680000</v>
          </cell>
          <cell r="F145">
            <v>0</v>
          </cell>
          <cell r="G145">
            <v>86821677</v>
          </cell>
          <cell r="H145">
            <v>2460526326.1799998</v>
          </cell>
          <cell r="I145">
            <v>90000</v>
          </cell>
          <cell r="J145">
            <v>2550600</v>
          </cell>
          <cell r="K145">
            <v>36586</v>
          </cell>
        </row>
        <row r="146">
          <cell r="B146">
            <v>36609</v>
          </cell>
          <cell r="D146">
            <v>0</v>
          </cell>
          <cell r="F146">
            <v>0</v>
          </cell>
          <cell r="G146">
            <v>86821677</v>
          </cell>
          <cell r="H146">
            <v>2460526326.1799998</v>
          </cell>
          <cell r="I146">
            <v>29972.2</v>
          </cell>
          <cell r="J146">
            <v>849412.15</v>
          </cell>
          <cell r="K146">
            <v>36586</v>
          </cell>
        </row>
        <row r="147">
          <cell r="B147">
            <v>36609</v>
          </cell>
          <cell r="D147">
            <v>0</v>
          </cell>
          <cell r="F147">
            <v>0</v>
          </cell>
          <cell r="G147">
            <v>86821677</v>
          </cell>
          <cell r="H147">
            <v>2460526326.1799998</v>
          </cell>
          <cell r="I147">
            <v>179974</v>
          </cell>
          <cell r="J147">
            <v>5100463.16</v>
          </cell>
          <cell r="K147">
            <v>36586</v>
          </cell>
        </row>
        <row r="148">
          <cell r="B148">
            <v>36612</v>
          </cell>
          <cell r="D148">
            <v>0</v>
          </cell>
          <cell r="F148">
            <v>0</v>
          </cell>
          <cell r="G148">
            <v>86821677</v>
          </cell>
          <cell r="H148">
            <v>2459658109.4099998</v>
          </cell>
          <cell r="I148">
            <v>205203.21</v>
          </cell>
          <cell r="J148">
            <v>5813406.9400000004</v>
          </cell>
          <cell r="K148">
            <v>36586</v>
          </cell>
        </row>
        <row r="149">
          <cell r="B149">
            <v>36613</v>
          </cell>
          <cell r="D149">
            <v>0</v>
          </cell>
          <cell r="F149">
            <v>0</v>
          </cell>
          <cell r="G149">
            <v>86821677</v>
          </cell>
          <cell r="H149">
            <v>2457921675.8699999</v>
          </cell>
          <cell r="I149">
            <v>286960</v>
          </cell>
          <cell r="J149">
            <v>8123837.5999999996</v>
          </cell>
          <cell r="K149">
            <v>36586</v>
          </cell>
        </row>
        <row r="150">
          <cell r="B150">
            <v>36613</v>
          </cell>
          <cell r="D150">
            <v>0</v>
          </cell>
          <cell r="F150">
            <v>0</v>
          </cell>
          <cell r="G150">
            <v>86821677</v>
          </cell>
          <cell r="H150">
            <v>2457921675.8699999</v>
          </cell>
          <cell r="I150">
            <v>573.91999999999996</v>
          </cell>
          <cell r="J150">
            <v>16247.68</v>
          </cell>
          <cell r="K150" t="str">
            <v>неустойка  марта</v>
          </cell>
        </row>
        <row r="151">
          <cell r="B151">
            <v>36614</v>
          </cell>
          <cell r="D151">
            <v>0</v>
          </cell>
          <cell r="E151">
            <v>69250</v>
          </cell>
          <cell r="F151">
            <v>1959082.5</v>
          </cell>
          <cell r="G151">
            <v>86752427</v>
          </cell>
          <cell r="H151">
            <v>2454226159.8299999</v>
          </cell>
          <cell r="J151">
            <v>0</v>
          </cell>
        </row>
        <row r="152">
          <cell r="B152">
            <v>36614</v>
          </cell>
          <cell r="D152">
            <v>0</v>
          </cell>
          <cell r="E152">
            <v>69658</v>
          </cell>
          <cell r="F152">
            <v>1970624.82</v>
          </cell>
          <cell r="G152">
            <v>86682769</v>
          </cell>
          <cell r="H152">
            <v>2452255535.0100002</v>
          </cell>
          <cell r="J152">
            <v>0</v>
          </cell>
        </row>
        <row r="153">
          <cell r="B153">
            <v>36614</v>
          </cell>
          <cell r="D153">
            <v>0</v>
          </cell>
          <cell r="E153">
            <v>286960</v>
          </cell>
          <cell r="F153">
            <v>8118098.4000000004</v>
          </cell>
          <cell r="G153">
            <v>86395809</v>
          </cell>
          <cell r="H153">
            <v>2444137436.6100001</v>
          </cell>
          <cell r="J153">
            <v>0</v>
          </cell>
        </row>
        <row r="154">
          <cell r="B154">
            <v>36615</v>
          </cell>
          <cell r="D154">
            <v>0</v>
          </cell>
          <cell r="E154">
            <v>103663</v>
          </cell>
          <cell r="F154">
            <v>2930553.01</v>
          </cell>
          <cell r="G154">
            <v>86292146</v>
          </cell>
          <cell r="H154">
            <v>2439478967.4200001</v>
          </cell>
          <cell r="J154">
            <v>0</v>
          </cell>
        </row>
        <row r="155">
          <cell r="B155">
            <v>36615</v>
          </cell>
          <cell r="D155">
            <v>0</v>
          </cell>
          <cell r="E155">
            <v>224</v>
          </cell>
          <cell r="F155">
            <v>6332.48</v>
          </cell>
          <cell r="G155">
            <v>86291922</v>
          </cell>
          <cell r="H155">
            <v>2439472634.9400001</v>
          </cell>
          <cell r="J155">
            <v>0</v>
          </cell>
        </row>
        <row r="156">
          <cell r="B156">
            <v>36626</v>
          </cell>
          <cell r="D156">
            <v>0</v>
          </cell>
          <cell r="E156">
            <v>28407.24</v>
          </cell>
          <cell r="F156">
            <v>814151.5</v>
          </cell>
          <cell r="G156">
            <v>86263514.760000005</v>
          </cell>
          <cell r="H156">
            <v>2472312333.02</v>
          </cell>
          <cell r="I156">
            <v>405512.76</v>
          </cell>
          <cell r="J156">
            <v>11621995.699999999</v>
          </cell>
          <cell r="K156">
            <v>36617</v>
          </cell>
        </row>
        <row r="157">
          <cell r="B157">
            <v>36633</v>
          </cell>
          <cell r="D157">
            <v>0</v>
          </cell>
          <cell r="E157">
            <v>109695</v>
          </cell>
          <cell r="F157">
            <v>3126307.5</v>
          </cell>
          <cell r="G157">
            <v>86153819.760000005</v>
          </cell>
          <cell r="H157">
            <v>2455383863.1599998</v>
          </cell>
          <cell r="I157">
            <v>218055</v>
          </cell>
          <cell r="J157">
            <v>6214567.5</v>
          </cell>
          <cell r="K157">
            <v>36617</v>
          </cell>
        </row>
        <row r="158">
          <cell r="B158">
            <v>36635</v>
          </cell>
          <cell r="C158">
            <v>1135944</v>
          </cell>
          <cell r="D158">
            <v>32692468.32</v>
          </cell>
          <cell r="F158">
            <v>0</v>
          </cell>
          <cell r="G158">
            <v>87289763.760000005</v>
          </cell>
          <cell r="H158">
            <v>2512199401.0100002</v>
          </cell>
          <cell r="J158">
            <v>0</v>
          </cell>
        </row>
        <row r="159">
          <cell r="B159">
            <v>36636</v>
          </cell>
          <cell r="D159">
            <v>0</v>
          </cell>
          <cell r="E159">
            <v>87324.5</v>
          </cell>
          <cell r="F159">
            <v>2499227.19</v>
          </cell>
          <cell r="G159">
            <v>87202439.260000005</v>
          </cell>
          <cell r="H159">
            <v>2495733811.6199999</v>
          </cell>
          <cell r="I159">
            <v>93743.5</v>
          </cell>
          <cell r="J159">
            <v>2682938.9700000002</v>
          </cell>
          <cell r="K159">
            <v>36617</v>
          </cell>
        </row>
        <row r="160">
          <cell r="B160">
            <v>36640</v>
          </cell>
          <cell r="D160">
            <v>0</v>
          </cell>
          <cell r="E160">
            <v>153179.60999999999</v>
          </cell>
          <cell r="F160">
            <v>4373277.87</v>
          </cell>
          <cell r="G160">
            <v>87049259.650000006</v>
          </cell>
          <cell r="H160">
            <v>2485256363.0100002</v>
          </cell>
          <cell r="I160">
            <v>33908</v>
          </cell>
          <cell r="J160">
            <v>968073.4</v>
          </cell>
          <cell r="K160">
            <v>36617</v>
          </cell>
        </row>
        <row r="161">
          <cell r="B161">
            <v>36640</v>
          </cell>
          <cell r="D161">
            <v>0</v>
          </cell>
          <cell r="F161">
            <v>0</v>
          </cell>
          <cell r="G161">
            <v>87049259.650000006</v>
          </cell>
          <cell r="H161">
            <v>2485256363.0100002</v>
          </cell>
          <cell r="I161">
            <v>186520.39</v>
          </cell>
          <cell r="J161">
            <v>5325157.13</v>
          </cell>
          <cell r="K161">
            <v>36617</v>
          </cell>
        </row>
        <row r="162">
          <cell r="B162">
            <v>36649</v>
          </cell>
          <cell r="D162">
            <v>0</v>
          </cell>
          <cell r="E162">
            <v>71482.23</v>
          </cell>
          <cell r="F162">
            <v>2030095.33</v>
          </cell>
          <cell r="G162">
            <v>86977777.420000002</v>
          </cell>
          <cell r="H162">
            <v>2470168878.73</v>
          </cell>
          <cell r="I162">
            <v>188440.77</v>
          </cell>
          <cell r="J162">
            <v>5351717.87</v>
          </cell>
          <cell r="K162" t="str">
            <v>05.2000 досрочная уплата</v>
          </cell>
        </row>
        <row r="163">
          <cell r="B163">
            <v>36651</v>
          </cell>
          <cell r="D163">
            <v>0</v>
          </cell>
          <cell r="E163">
            <v>7156.72</v>
          </cell>
          <cell r="F163">
            <v>202964.58</v>
          </cell>
          <cell r="G163">
            <v>86970620.700000003</v>
          </cell>
          <cell r="H163">
            <v>2466486803.0500002</v>
          </cell>
          <cell r="I163">
            <v>62817.279999999999</v>
          </cell>
          <cell r="J163">
            <v>1781498.06</v>
          </cell>
          <cell r="K163" t="str">
            <v>05.2000 досрочная уплата</v>
          </cell>
        </row>
        <row r="164">
          <cell r="B164">
            <v>36661</v>
          </cell>
          <cell r="F164">
            <v>0</v>
          </cell>
          <cell r="G164">
            <v>86970620.700000003</v>
          </cell>
          <cell r="H164">
            <v>2461268565.8099999</v>
          </cell>
          <cell r="I164">
            <v>53000</v>
          </cell>
          <cell r="J164">
            <v>1499900</v>
          </cell>
          <cell r="K164" t="str">
            <v>05.2000 досрочная уплата</v>
          </cell>
        </row>
        <row r="165">
          <cell r="B165">
            <v>36661</v>
          </cell>
          <cell r="F165">
            <v>0</v>
          </cell>
          <cell r="G165">
            <v>86970620.700000003</v>
          </cell>
          <cell r="H165">
            <v>2461268565.8099999</v>
          </cell>
          <cell r="I165">
            <v>39250</v>
          </cell>
          <cell r="J165">
            <v>1110775</v>
          </cell>
          <cell r="K165" t="str">
            <v>05.2000 досрочная уплата</v>
          </cell>
        </row>
        <row r="166">
          <cell r="B166">
            <v>36665</v>
          </cell>
          <cell r="D166">
            <v>0</v>
          </cell>
          <cell r="F166">
            <v>0</v>
          </cell>
          <cell r="G166">
            <v>86970620.700000003</v>
          </cell>
          <cell r="H166">
            <v>2463877684.4299998</v>
          </cell>
          <cell r="I166">
            <v>51000</v>
          </cell>
          <cell r="J166">
            <v>1444830</v>
          </cell>
          <cell r="K166" t="str">
            <v>05.2000 досрочная уплата</v>
          </cell>
        </row>
        <row r="167">
          <cell r="B167">
            <v>36668</v>
          </cell>
          <cell r="C167">
            <v>1900000</v>
          </cell>
          <cell r="D167">
            <v>53789000</v>
          </cell>
          <cell r="F167">
            <v>0</v>
          </cell>
          <cell r="G167">
            <v>88870620.700000003</v>
          </cell>
          <cell r="H167">
            <v>2515927272.02</v>
          </cell>
          <cell r="I167">
            <v>59974</v>
          </cell>
          <cell r="J167">
            <v>1697863.94</v>
          </cell>
          <cell r="K167" t="str">
            <v>05.2000 досрочная уплата</v>
          </cell>
        </row>
        <row r="168">
          <cell r="B168">
            <v>36668</v>
          </cell>
          <cell r="D168">
            <v>0</v>
          </cell>
          <cell r="F168">
            <v>0</v>
          </cell>
          <cell r="G168">
            <v>88870620.700000003</v>
          </cell>
          <cell r="H168">
            <v>2515927272.02</v>
          </cell>
          <cell r="I168">
            <v>28334</v>
          </cell>
          <cell r="J168">
            <v>802135.54</v>
          </cell>
          <cell r="K168" t="str">
            <v>05.2000 досрочная уплата</v>
          </cell>
        </row>
        <row r="169">
          <cell r="B169">
            <v>36672</v>
          </cell>
          <cell r="D169">
            <v>0</v>
          </cell>
          <cell r="F169">
            <v>0</v>
          </cell>
          <cell r="G169">
            <v>88870620.700000003</v>
          </cell>
          <cell r="H169">
            <v>2513261153.4000001</v>
          </cell>
          <cell r="I169">
            <v>50</v>
          </cell>
          <cell r="J169">
            <v>1414</v>
          </cell>
          <cell r="K169">
            <v>36647</v>
          </cell>
        </row>
        <row r="170">
          <cell r="B170">
            <v>36676</v>
          </cell>
          <cell r="D170">
            <v>0</v>
          </cell>
          <cell r="F170">
            <v>0</v>
          </cell>
          <cell r="G170">
            <v>88870620.700000003</v>
          </cell>
          <cell r="H170">
            <v>2512372447.1900001</v>
          </cell>
          <cell r="I170">
            <v>27223.47</v>
          </cell>
          <cell r="J170">
            <v>769607.5</v>
          </cell>
          <cell r="K170">
            <v>36647</v>
          </cell>
        </row>
        <row r="171">
          <cell r="B171">
            <v>36676</v>
          </cell>
          <cell r="D171">
            <v>0</v>
          </cell>
          <cell r="G171">
            <v>88870620.700000003</v>
          </cell>
          <cell r="H171">
            <v>2512372447.1900001</v>
          </cell>
          <cell r="I171">
            <v>2776.53</v>
          </cell>
          <cell r="J171">
            <v>78492.5</v>
          </cell>
          <cell r="K171" t="str">
            <v>неустойка за май</v>
          </cell>
        </row>
        <row r="172">
          <cell r="B172">
            <v>36677</v>
          </cell>
          <cell r="D172">
            <v>0</v>
          </cell>
          <cell r="G172">
            <v>88870620.700000003</v>
          </cell>
          <cell r="H172">
            <v>2510595034.7800002</v>
          </cell>
          <cell r="I172">
            <v>871.06</v>
          </cell>
          <cell r="J172">
            <v>24607.45</v>
          </cell>
          <cell r="K172" t="str">
            <v>неустойка за май</v>
          </cell>
        </row>
        <row r="173">
          <cell r="B173">
            <v>36677</v>
          </cell>
          <cell r="D173">
            <v>0</v>
          </cell>
          <cell r="F173">
            <v>0</v>
          </cell>
          <cell r="G173">
            <v>88870620.700000003</v>
          </cell>
          <cell r="H173">
            <v>2510595034.7800002</v>
          </cell>
          <cell r="I173">
            <v>308605.05</v>
          </cell>
          <cell r="J173">
            <v>8718092.6600000001</v>
          </cell>
          <cell r="K173">
            <v>36647</v>
          </cell>
        </row>
        <row r="174">
          <cell r="B174">
            <v>36678</v>
          </cell>
          <cell r="D174">
            <v>0</v>
          </cell>
          <cell r="E174">
            <v>14540</v>
          </cell>
          <cell r="F174">
            <v>410464.2</v>
          </cell>
          <cell r="G174">
            <v>88856080.700000003</v>
          </cell>
          <cell r="H174">
            <v>2508407158.1599998</v>
          </cell>
          <cell r="I174">
            <v>253.85</v>
          </cell>
          <cell r="J174">
            <v>7166.19</v>
          </cell>
          <cell r="K174" t="str">
            <v>неустойка за май</v>
          </cell>
        </row>
        <row r="175">
          <cell r="B175">
            <v>36678</v>
          </cell>
          <cell r="D175">
            <v>0</v>
          </cell>
          <cell r="E175">
            <v>125059.18</v>
          </cell>
          <cell r="F175">
            <v>3530420.65</v>
          </cell>
          <cell r="G175">
            <v>88731021.519999996</v>
          </cell>
          <cell r="H175">
            <v>2504876737.5100002</v>
          </cell>
          <cell r="I175">
            <v>126927.29</v>
          </cell>
          <cell r="J175">
            <v>3583157.4</v>
          </cell>
          <cell r="K175">
            <v>36647</v>
          </cell>
        </row>
        <row r="176">
          <cell r="B176">
            <v>36678</v>
          </cell>
          <cell r="D176">
            <v>0</v>
          </cell>
          <cell r="F176">
            <v>0</v>
          </cell>
          <cell r="G176">
            <v>88731021.519999996</v>
          </cell>
          <cell r="H176">
            <v>2504876737.5100002</v>
          </cell>
          <cell r="I176">
            <v>128371.68</v>
          </cell>
          <cell r="J176">
            <v>3623932.53</v>
          </cell>
          <cell r="K176">
            <v>36678</v>
          </cell>
        </row>
        <row r="177">
          <cell r="B177">
            <v>36683</v>
          </cell>
          <cell r="D177">
            <v>0</v>
          </cell>
          <cell r="F177">
            <v>0</v>
          </cell>
          <cell r="G177">
            <v>88731021.519999996</v>
          </cell>
          <cell r="H177">
            <v>2514637149.8800001</v>
          </cell>
          <cell r="I177">
            <v>240260</v>
          </cell>
          <cell r="J177">
            <v>6808968.4000000004</v>
          </cell>
          <cell r="K177">
            <v>36678</v>
          </cell>
        </row>
        <row r="178">
          <cell r="B178">
            <v>36685</v>
          </cell>
          <cell r="D178">
            <v>0</v>
          </cell>
          <cell r="F178">
            <v>0</v>
          </cell>
          <cell r="G178">
            <v>88731021.519999996</v>
          </cell>
          <cell r="H178">
            <v>2511087909.02</v>
          </cell>
          <cell r="I178">
            <v>279819.90000000002</v>
          </cell>
          <cell r="J178">
            <v>7918903.1699999999</v>
          </cell>
          <cell r="K178">
            <v>36678</v>
          </cell>
        </row>
        <row r="179">
          <cell r="B179">
            <v>36685</v>
          </cell>
          <cell r="D179">
            <v>0</v>
          </cell>
          <cell r="F179">
            <v>0</v>
          </cell>
          <cell r="G179">
            <v>88731021.519999996</v>
          </cell>
          <cell r="H179">
            <v>2511087909.02</v>
          </cell>
          <cell r="I179">
            <v>100000</v>
          </cell>
          <cell r="J179">
            <v>2830000</v>
          </cell>
          <cell r="K179">
            <v>36678</v>
          </cell>
        </row>
        <row r="180">
          <cell r="B180">
            <v>36692</v>
          </cell>
          <cell r="D180">
            <v>0</v>
          </cell>
          <cell r="F180">
            <v>0</v>
          </cell>
          <cell r="G180">
            <v>88731021.519999996</v>
          </cell>
          <cell r="H180">
            <v>2513749839.6599998</v>
          </cell>
          <cell r="I180">
            <v>171600</v>
          </cell>
          <cell r="J180">
            <v>4861428</v>
          </cell>
          <cell r="K180">
            <v>36678</v>
          </cell>
        </row>
        <row r="181">
          <cell r="B181">
            <v>36693</v>
          </cell>
          <cell r="D181">
            <v>0</v>
          </cell>
          <cell r="E181">
            <v>290956.2</v>
          </cell>
          <cell r="F181">
            <v>8231150.9000000004</v>
          </cell>
          <cell r="G181">
            <v>88440065.319999993</v>
          </cell>
          <cell r="H181">
            <v>2501969447.9000001</v>
          </cell>
          <cell r="I181">
            <v>41405.800000000003</v>
          </cell>
          <cell r="J181">
            <v>1171370.08</v>
          </cell>
          <cell r="K181">
            <v>36678</v>
          </cell>
        </row>
        <row r="182">
          <cell r="B182">
            <v>36697</v>
          </cell>
          <cell r="D182">
            <v>0</v>
          </cell>
          <cell r="E182">
            <v>135116</v>
          </cell>
          <cell r="F182">
            <v>3815675.84</v>
          </cell>
          <cell r="G182">
            <v>88304949.319999993</v>
          </cell>
          <cell r="H182">
            <v>2493731768.8000002</v>
          </cell>
        </row>
        <row r="183">
          <cell r="B183">
            <v>36707</v>
          </cell>
          <cell r="D183">
            <v>0</v>
          </cell>
          <cell r="E183">
            <v>44940</v>
          </cell>
          <cell r="F183">
            <v>1261465.8</v>
          </cell>
          <cell r="G183">
            <v>88260009.319999993</v>
          </cell>
          <cell r="H183">
            <v>2477458461.6100001</v>
          </cell>
        </row>
        <row r="184">
          <cell r="B184">
            <v>36707</v>
          </cell>
          <cell r="D184">
            <v>0</v>
          </cell>
          <cell r="E184">
            <v>53607</v>
          </cell>
          <cell r="F184">
            <v>1504748.49</v>
          </cell>
          <cell r="G184">
            <v>88206402.319999993</v>
          </cell>
          <cell r="H184">
            <v>2475953713.1199999</v>
          </cell>
        </row>
        <row r="185">
          <cell r="B185">
            <v>36707</v>
          </cell>
          <cell r="D185">
            <v>0</v>
          </cell>
          <cell r="E185">
            <v>741004.63</v>
          </cell>
          <cell r="F185">
            <v>20799999.960000001</v>
          </cell>
          <cell r="G185">
            <v>87465397.689999998</v>
          </cell>
          <cell r="H185">
            <v>2455153713.1599998</v>
          </cell>
        </row>
        <row r="186">
          <cell r="B186">
            <v>36707</v>
          </cell>
          <cell r="D186">
            <v>0</v>
          </cell>
          <cell r="E186">
            <v>197408</v>
          </cell>
          <cell r="F186">
            <v>5541242.5599999996</v>
          </cell>
          <cell r="G186">
            <v>87267989.689999998</v>
          </cell>
          <cell r="H186">
            <v>2449612470.5999999</v>
          </cell>
        </row>
        <row r="187">
          <cell r="B187">
            <v>36707</v>
          </cell>
          <cell r="D187">
            <v>0</v>
          </cell>
          <cell r="E187">
            <v>160684</v>
          </cell>
          <cell r="F187">
            <v>4510399.88</v>
          </cell>
          <cell r="G187">
            <v>87107305.689999998</v>
          </cell>
          <cell r="H187">
            <v>2445102070.7199998</v>
          </cell>
        </row>
        <row r="188">
          <cell r="B188">
            <v>36711</v>
          </cell>
          <cell r="D188">
            <v>0</v>
          </cell>
          <cell r="E188">
            <v>55987</v>
          </cell>
          <cell r="F188">
            <v>1569315.61</v>
          </cell>
          <cell r="G188">
            <v>87051318.689999998</v>
          </cell>
          <cell r="H188">
            <v>2440048462.8800001</v>
          </cell>
        </row>
        <row r="189">
          <cell r="B189">
            <v>36711</v>
          </cell>
          <cell r="D189">
            <v>0</v>
          </cell>
          <cell r="E189">
            <v>64973</v>
          </cell>
          <cell r="F189">
            <v>1821193.19</v>
          </cell>
          <cell r="G189">
            <v>86986345.689999998</v>
          </cell>
          <cell r="H189">
            <v>2438227269.6900001</v>
          </cell>
        </row>
        <row r="190">
          <cell r="B190">
            <v>36718</v>
          </cell>
          <cell r="D190">
            <v>0</v>
          </cell>
          <cell r="E190">
            <v>39117.980000000003</v>
          </cell>
          <cell r="F190">
            <v>1094129.8999999999</v>
          </cell>
          <cell r="G190">
            <v>86947227.709999993</v>
          </cell>
          <cell r="H190">
            <v>2431913959.0500002</v>
          </cell>
        </row>
        <row r="191">
          <cell r="B191">
            <v>36721</v>
          </cell>
          <cell r="D191">
            <v>0</v>
          </cell>
          <cell r="E191">
            <v>120000</v>
          </cell>
          <cell r="F191">
            <v>3344400</v>
          </cell>
          <cell r="G191">
            <v>86827227.709999993</v>
          </cell>
          <cell r="H191">
            <v>2419874836.2800002</v>
          </cell>
          <cell r="J191">
            <v>0</v>
          </cell>
          <cell r="K191">
            <v>36708</v>
          </cell>
        </row>
        <row r="192">
          <cell r="B192">
            <v>36712</v>
          </cell>
          <cell r="D192">
            <v>0</v>
          </cell>
          <cell r="F192">
            <v>0</v>
          </cell>
          <cell r="G192">
            <v>86827227.709999993</v>
          </cell>
          <cell r="H192">
            <v>2433767192.71</v>
          </cell>
          <cell r="I192">
            <v>126860</v>
          </cell>
          <cell r="J192">
            <v>3555885.8</v>
          </cell>
          <cell r="K192">
            <v>36708</v>
          </cell>
        </row>
        <row r="193">
          <cell r="B193">
            <v>36712</v>
          </cell>
          <cell r="D193">
            <v>0</v>
          </cell>
          <cell r="F193">
            <v>0</v>
          </cell>
          <cell r="G193">
            <v>86827227.709999993</v>
          </cell>
          <cell r="H193">
            <v>2433767192.71</v>
          </cell>
          <cell r="I193">
            <v>124888</v>
          </cell>
          <cell r="J193">
            <v>3500610.64</v>
          </cell>
          <cell r="K193">
            <v>36708</v>
          </cell>
        </row>
        <row r="194">
          <cell r="B194">
            <v>36713</v>
          </cell>
          <cell r="D194">
            <v>0</v>
          </cell>
          <cell r="F194">
            <v>0</v>
          </cell>
          <cell r="G194">
            <v>86827227.709999993</v>
          </cell>
          <cell r="H194">
            <v>2433767192.71</v>
          </cell>
          <cell r="I194">
            <v>232725</v>
          </cell>
          <cell r="J194">
            <v>6523281.75</v>
          </cell>
          <cell r="K194">
            <v>36708</v>
          </cell>
        </row>
        <row r="195">
          <cell r="B195">
            <v>36714</v>
          </cell>
          <cell r="D195">
            <v>0</v>
          </cell>
          <cell r="F195">
            <v>0</v>
          </cell>
          <cell r="G195">
            <v>86827227.709999993</v>
          </cell>
          <cell r="H195">
            <v>2432030648.1599998</v>
          </cell>
          <cell r="I195">
            <v>75500</v>
          </cell>
          <cell r="J195">
            <v>2114755</v>
          </cell>
          <cell r="K195">
            <v>36708</v>
          </cell>
        </row>
        <row r="196">
          <cell r="B196">
            <v>36718</v>
          </cell>
          <cell r="D196">
            <v>0</v>
          </cell>
          <cell r="F196">
            <v>0</v>
          </cell>
          <cell r="G196">
            <v>86827227.709999993</v>
          </cell>
          <cell r="H196">
            <v>2428557559.0500002</v>
          </cell>
          <cell r="I196">
            <v>382482.02</v>
          </cell>
          <cell r="J196">
            <v>10698022.1</v>
          </cell>
          <cell r="K196">
            <v>36708</v>
          </cell>
        </row>
        <row r="197">
          <cell r="B197">
            <v>36738</v>
          </cell>
          <cell r="D197">
            <v>0</v>
          </cell>
          <cell r="F197">
            <v>0</v>
          </cell>
          <cell r="G197">
            <v>86827227.709999993</v>
          </cell>
          <cell r="H197">
            <v>2413796930.3400002</v>
          </cell>
          <cell r="I197">
            <v>67410</v>
          </cell>
          <cell r="J197">
            <v>1873998</v>
          </cell>
          <cell r="K197">
            <v>36739</v>
          </cell>
        </row>
        <row r="198">
          <cell r="B198">
            <v>36738</v>
          </cell>
          <cell r="D198">
            <v>0</v>
          </cell>
          <cell r="F198">
            <v>0</v>
          </cell>
          <cell r="G198">
            <v>86827227.709999993</v>
          </cell>
          <cell r="H198">
            <v>2413796930.3400002</v>
          </cell>
          <cell r="I198">
            <v>80411</v>
          </cell>
          <cell r="J198">
            <v>2235425.7999999998</v>
          </cell>
          <cell r="K198">
            <v>36739</v>
          </cell>
        </row>
        <row r="199">
          <cell r="B199">
            <v>36741</v>
          </cell>
          <cell r="D199">
            <v>0</v>
          </cell>
          <cell r="F199">
            <v>0</v>
          </cell>
          <cell r="G199">
            <v>86827227.709999993</v>
          </cell>
          <cell r="H199">
            <v>2416401747.1700001</v>
          </cell>
          <cell r="I199">
            <v>20000</v>
          </cell>
          <cell r="J199">
            <v>556600</v>
          </cell>
          <cell r="K199">
            <v>36739</v>
          </cell>
        </row>
        <row r="200">
          <cell r="B200">
            <v>36741</v>
          </cell>
          <cell r="D200">
            <v>0</v>
          </cell>
          <cell r="F200">
            <v>0</v>
          </cell>
          <cell r="G200">
            <v>86827227.709999993</v>
          </cell>
          <cell r="H200">
            <v>2416401747.1700001</v>
          </cell>
          <cell r="I200">
            <v>30000</v>
          </cell>
          <cell r="J200">
            <v>834900</v>
          </cell>
          <cell r="K200">
            <v>36739</v>
          </cell>
        </row>
        <row r="201">
          <cell r="B201">
            <v>36742</v>
          </cell>
          <cell r="D201">
            <v>0</v>
          </cell>
          <cell r="F201">
            <v>0</v>
          </cell>
          <cell r="G201">
            <v>86827227.709999993</v>
          </cell>
          <cell r="H201">
            <v>2413796930.3400002</v>
          </cell>
          <cell r="I201">
            <v>71500</v>
          </cell>
          <cell r="J201">
            <v>1987700</v>
          </cell>
          <cell r="K201">
            <v>36739</v>
          </cell>
        </row>
        <row r="202">
          <cell r="B202">
            <v>36742</v>
          </cell>
          <cell r="D202">
            <v>0</v>
          </cell>
          <cell r="F202">
            <v>0</v>
          </cell>
          <cell r="G202">
            <v>86827227.709999993</v>
          </cell>
          <cell r="H202">
            <v>2413796930.3400002</v>
          </cell>
          <cell r="I202">
            <v>35450</v>
          </cell>
          <cell r="J202">
            <v>985510</v>
          </cell>
          <cell r="K202">
            <v>36739</v>
          </cell>
        </row>
        <row r="203">
          <cell r="B203">
            <v>36753</v>
          </cell>
          <cell r="D203">
            <v>0</v>
          </cell>
          <cell r="F203">
            <v>0</v>
          </cell>
          <cell r="G203">
            <v>86827227.709999993</v>
          </cell>
          <cell r="H203">
            <v>2404245935.29</v>
          </cell>
          <cell r="I203">
            <v>22470</v>
          </cell>
          <cell r="J203">
            <v>622194.30000000005</v>
          </cell>
          <cell r="K203">
            <v>36739</v>
          </cell>
        </row>
        <row r="204">
          <cell r="B204">
            <v>36753</v>
          </cell>
          <cell r="D204">
            <v>0</v>
          </cell>
          <cell r="F204">
            <v>0</v>
          </cell>
          <cell r="G204">
            <v>86827227.709999993</v>
          </cell>
          <cell r="H204">
            <v>2404245935.29</v>
          </cell>
          <cell r="I204">
            <v>18457</v>
          </cell>
          <cell r="J204">
            <v>511074.33</v>
          </cell>
          <cell r="K204">
            <v>36739</v>
          </cell>
        </row>
        <row r="205">
          <cell r="B205">
            <v>36755</v>
          </cell>
          <cell r="D205">
            <v>0</v>
          </cell>
          <cell r="F205">
            <v>0</v>
          </cell>
          <cell r="G205">
            <v>86827227.709999993</v>
          </cell>
          <cell r="H205">
            <v>2407719024.4000001</v>
          </cell>
          <cell r="I205">
            <v>25000</v>
          </cell>
          <cell r="J205">
            <v>693250</v>
          </cell>
          <cell r="K205">
            <v>36739</v>
          </cell>
        </row>
        <row r="206">
          <cell r="B206">
            <v>36756</v>
          </cell>
          <cell r="D206">
            <v>0</v>
          </cell>
          <cell r="F206">
            <v>0</v>
          </cell>
          <cell r="G206">
            <v>86827227.709999993</v>
          </cell>
          <cell r="H206">
            <v>2407719024.4000001</v>
          </cell>
          <cell r="I206">
            <v>88865</v>
          </cell>
          <cell r="J206">
            <v>2464226.4500000002</v>
          </cell>
          <cell r="K206">
            <v>36739</v>
          </cell>
        </row>
        <row r="207">
          <cell r="B207">
            <v>36756</v>
          </cell>
          <cell r="D207">
            <v>0</v>
          </cell>
          <cell r="F207">
            <v>0</v>
          </cell>
          <cell r="G207">
            <v>86827227.709999993</v>
          </cell>
          <cell r="H207">
            <v>2407719024.4000001</v>
          </cell>
          <cell r="I207">
            <v>108542</v>
          </cell>
          <cell r="J207">
            <v>3009869.66</v>
          </cell>
          <cell r="K207">
            <v>36739</v>
          </cell>
        </row>
        <row r="208">
          <cell r="B208">
            <v>36760</v>
          </cell>
          <cell r="D208">
            <v>0</v>
          </cell>
          <cell r="F208">
            <v>0</v>
          </cell>
          <cell r="G208">
            <v>86827227.709999993</v>
          </cell>
          <cell r="H208">
            <v>2405982479.8400002</v>
          </cell>
          <cell r="I208">
            <v>9900</v>
          </cell>
          <cell r="J208">
            <v>274329</v>
          </cell>
          <cell r="K208">
            <v>36739</v>
          </cell>
        </row>
        <row r="209">
          <cell r="B209">
            <v>36762</v>
          </cell>
          <cell r="D209">
            <v>0</v>
          </cell>
          <cell r="F209">
            <v>0</v>
          </cell>
          <cell r="G209">
            <v>86827227.709999993</v>
          </cell>
          <cell r="H209">
            <v>2405982479.8400002</v>
          </cell>
          <cell r="I209">
            <v>25000</v>
          </cell>
          <cell r="J209">
            <v>692750</v>
          </cell>
          <cell r="K209">
            <v>36739</v>
          </cell>
        </row>
        <row r="210">
          <cell r="B210">
            <v>36766</v>
          </cell>
          <cell r="D210">
            <v>0</v>
          </cell>
          <cell r="F210">
            <v>0</v>
          </cell>
          <cell r="G210">
            <v>86827227.709999993</v>
          </cell>
          <cell r="H210">
            <v>2405114207.5700002</v>
          </cell>
          <cell r="I210">
            <v>50000</v>
          </cell>
          <cell r="J210">
            <v>1385000</v>
          </cell>
          <cell r="K210">
            <v>36739</v>
          </cell>
        </row>
        <row r="211">
          <cell r="B211">
            <v>36767</v>
          </cell>
          <cell r="D211">
            <v>0</v>
          </cell>
          <cell r="F211">
            <v>0</v>
          </cell>
          <cell r="G211">
            <v>86827227.709999993</v>
          </cell>
          <cell r="H211">
            <v>2405114207.5700002</v>
          </cell>
          <cell r="I211">
            <v>170462.66</v>
          </cell>
          <cell r="J211">
            <v>4721815.68</v>
          </cell>
          <cell r="K211">
            <v>36739</v>
          </cell>
        </row>
        <row r="212">
          <cell r="B212">
            <v>36767</v>
          </cell>
          <cell r="D212">
            <v>0</v>
          </cell>
          <cell r="F212">
            <v>0</v>
          </cell>
          <cell r="G212">
            <v>86827227.709999993</v>
          </cell>
          <cell r="H212">
            <v>2405114207.5700002</v>
          </cell>
          <cell r="I212">
            <v>1147.3399999999999</v>
          </cell>
          <cell r="J212">
            <v>31781.32</v>
          </cell>
          <cell r="K212" t="str">
            <v>пени</v>
          </cell>
        </row>
        <row r="213">
          <cell r="B213">
            <v>36769</v>
          </cell>
          <cell r="C213">
            <v>160220</v>
          </cell>
          <cell r="D213">
            <v>4446105</v>
          </cell>
          <cell r="E213">
            <v>163902.04</v>
          </cell>
          <cell r="F213">
            <v>4548281.6100000003</v>
          </cell>
          <cell r="G213">
            <v>86823545.670000002</v>
          </cell>
          <cell r="H213">
            <v>2409353392.3400002</v>
          </cell>
          <cell r="I213">
            <v>116371.29</v>
          </cell>
          <cell r="J213">
            <v>3229303.3</v>
          </cell>
          <cell r="K213">
            <v>36739</v>
          </cell>
        </row>
        <row r="214">
          <cell r="B214">
            <v>36769</v>
          </cell>
          <cell r="F214">
            <v>0</v>
          </cell>
          <cell r="G214">
            <v>86823545.670000002</v>
          </cell>
          <cell r="H214">
            <v>2409353392.3400002</v>
          </cell>
          <cell r="I214">
            <v>465.49</v>
          </cell>
          <cell r="J214">
            <v>12917.35</v>
          </cell>
          <cell r="K214" t="str">
            <v>пени</v>
          </cell>
        </row>
        <row r="215">
          <cell r="B215">
            <v>36770</v>
          </cell>
          <cell r="F215">
            <v>0</v>
          </cell>
          <cell r="G215">
            <v>86823545.670000002</v>
          </cell>
          <cell r="H215">
            <v>2409353392.3400002</v>
          </cell>
          <cell r="I215">
            <v>83000</v>
          </cell>
          <cell r="J215">
            <v>2303250</v>
          </cell>
          <cell r="K215">
            <v>36770</v>
          </cell>
        </row>
        <row r="216">
          <cell r="B216">
            <v>36784</v>
          </cell>
          <cell r="F216">
            <v>0</v>
          </cell>
          <cell r="G216">
            <v>86823545.670000002</v>
          </cell>
          <cell r="H216">
            <v>2411958098.71</v>
          </cell>
          <cell r="I216">
            <v>27000</v>
          </cell>
          <cell r="J216">
            <v>750060</v>
          </cell>
          <cell r="K216">
            <v>36770</v>
          </cell>
        </row>
        <row r="217">
          <cell r="B217">
            <v>36784</v>
          </cell>
          <cell r="F217">
            <v>0</v>
          </cell>
          <cell r="G217">
            <v>86823545.670000002</v>
          </cell>
          <cell r="H217">
            <v>2411958098.71</v>
          </cell>
          <cell r="I217">
            <v>198994</v>
          </cell>
          <cell r="J217">
            <v>5528053.3200000003</v>
          </cell>
          <cell r="K217">
            <v>36770</v>
          </cell>
        </row>
      </sheetData>
      <sheetData sheetId="44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ДВПС</v>
          </cell>
        </row>
        <row r="3">
          <cell r="B3" t="str">
            <v>Правовая форма</v>
          </cell>
          <cell r="E3" t="str">
            <v>гос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покупка простых векселей для расчета по стр-ву жилого комплекса "Кунцево"</v>
          </cell>
        </row>
        <row r="5">
          <cell r="B5" t="str">
            <v>Кредитный договор №</v>
          </cell>
          <cell r="E5" t="str">
            <v>156/5</v>
          </cell>
        </row>
        <row r="6">
          <cell r="B6" t="str">
            <v>От</v>
          </cell>
          <cell r="E6">
            <v>36279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200000000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Договор залога имущественных прав по контракту о долевом инвестировании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45007810438000050565</v>
          </cell>
        </row>
        <row r="12">
          <cell r="B12" t="str">
            <v>Дата открытия счета</v>
          </cell>
          <cell r="E12">
            <v>36280</v>
          </cell>
        </row>
        <row r="13">
          <cell r="B13" t="str">
            <v>Дата погашения кредита</v>
          </cell>
          <cell r="E13">
            <v>36914</v>
          </cell>
        </row>
        <row r="14">
          <cell r="B14" t="str">
            <v>Пролонгации  до</v>
          </cell>
          <cell r="E14">
            <v>36644</v>
          </cell>
          <cell r="F14">
            <v>36914</v>
          </cell>
        </row>
        <row r="15">
          <cell r="B15" t="str">
            <v>Процентная ставка</v>
          </cell>
          <cell r="D15" t="str">
            <v>c</v>
          </cell>
          <cell r="E15">
            <v>7</v>
          </cell>
          <cell r="F15">
            <v>36280</v>
          </cell>
          <cell r="G15">
            <v>44</v>
          </cell>
          <cell r="H15">
            <v>36541</v>
          </cell>
          <cell r="I15">
            <v>40.299999999999997</v>
          </cell>
          <cell r="J15">
            <v>36573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36.04</v>
          </cell>
          <cell r="F16">
            <v>36626</v>
          </cell>
          <cell r="G16">
            <v>27.6</v>
          </cell>
          <cell r="H16">
            <v>36678</v>
          </cell>
          <cell r="I16">
            <v>20.350000000000001</v>
          </cell>
          <cell r="J16">
            <v>36731</v>
          </cell>
          <cell r="K16">
            <v>19.350000000000001</v>
          </cell>
          <cell r="L16">
            <v>36883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36280</v>
          </cell>
          <cell r="D25">
            <v>200000000</v>
          </cell>
          <cell r="F25">
            <v>0</v>
          </cell>
          <cell r="H25">
            <v>200000000</v>
          </cell>
        </row>
        <row r="26">
          <cell r="B26">
            <v>36311</v>
          </cell>
          <cell r="H26">
            <v>200000000</v>
          </cell>
        </row>
        <row r="27">
          <cell r="B27">
            <v>36341</v>
          </cell>
          <cell r="H27">
            <v>200000000</v>
          </cell>
        </row>
        <row r="28">
          <cell r="B28">
            <v>36362</v>
          </cell>
          <cell r="H28">
            <v>200000000</v>
          </cell>
          <cell r="J28">
            <v>3106849.32</v>
          </cell>
          <cell r="K28">
            <v>36342</v>
          </cell>
        </row>
        <row r="29">
          <cell r="B29">
            <v>36362</v>
          </cell>
          <cell r="H29">
            <v>200000000</v>
          </cell>
          <cell r="J29">
            <v>9363.11</v>
          </cell>
          <cell r="K29" t="str">
            <v>неустойка  июля</v>
          </cell>
        </row>
        <row r="30">
          <cell r="B30">
            <v>36403</v>
          </cell>
          <cell r="H30">
            <v>200000000</v>
          </cell>
        </row>
        <row r="31">
          <cell r="B31">
            <v>36433</v>
          </cell>
          <cell r="H31">
            <v>200000000</v>
          </cell>
        </row>
        <row r="32">
          <cell r="B32">
            <v>36454</v>
          </cell>
          <cell r="H32">
            <v>200000000</v>
          </cell>
          <cell r="J32">
            <v>3528767.12</v>
          </cell>
          <cell r="K32">
            <v>36434</v>
          </cell>
        </row>
        <row r="33">
          <cell r="B33">
            <v>36494</v>
          </cell>
          <cell r="H33">
            <v>200000000</v>
          </cell>
        </row>
        <row r="34">
          <cell r="B34">
            <v>36524</v>
          </cell>
          <cell r="H34">
            <v>200000000</v>
          </cell>
        </row>
        <row r="35">
          <cell r="B35">
            <v>36545</v>
          </cell>
          <cell r="H35">
            <v>200000000</v>
          </cell>
          <cell r="J35">
            <v>4537600.12</v>
          </cell>
          <cell r="K35">
            <v>36526</v>
          </cell>
        </row>
        <row r="36">
          <cell r="B36">
            <v>36584</v>
          </cell>
          <cell r="H36">
            <v>200000000</v>
          </cell>
        </row>
        <row r="37">
          <cell r="B37">
            <v>36616</v>
          </cell>
          <cell r="H37">
            <v>200000000</v>
          </cell>
        </row>
        <row r="38">
          <cell r="B38">
            <v>36628</v>
          </cell>
          <cell r="H38">
            <v>200000000</v>
          </cell>
          <cell r="J38">
            <v>3500000</v>
          </cell>
          <cell r="K38">
            <v>36617</v>
          </cell>
        </row>
        <row r="39">
          <cell r="B39">
            <v>36628</v>
          </cell>
          <cell r="H39">
            <v>200000000</v>
          </cell>
          <cell r="J39">
            <v>69836.070000000007</v>
          </cell>
          <cell r="K39">
            <v>36617</v>
          </cell>
        </row>
        <row r="40">
          <cell r="B40">
            <v>36630</v>
          </cell>
          <cell r="H40">
            <v>200000000</v>
          </cell>
          <cell r="J40">
            <v>3000000</v>
          </cell>
          <cell r="K40">
            <v>36617</v>
          </cell>
        </row>
        <row r="41">
          <cell r="B41">
            <v>36633</v>
          </cell>
          <cell r="H41">
            <v>200000000</v>
          </cell>
          <cell r="J41">
            <v>2833000</v>
          </cell>
          <cell r="K41">
            <v>36617</v>
          </cell>
        </row>
        <row r="42">
          <cell r="B42">
            <v>36635</v>
          </cell>
          <cell r="H42">
            <v>200000000</v>
          </cell>
          <cell r="J42">
            <v>6000000</v>
          </cell>
          <cell r="K42">
            <v>36617</v>
          </cell>
        </row>
        <row r="43">
          <cell r="B43">
            <v>36636</v>
          </cell>
          <cell r="H43">
            <v>200000000</v>
          </cell>
          <cell r="J43">
            <v>4926890.7</v>
          </cell>
          <cell r="K43">
            <v>36617</v>
          </cell>
        </row>
        <row r="44">
          <cell r="B44">
            <v>36642</v>
          </cell>
          <cell r="H44">
            <v>200000000</v>
          </cell>
          <cell r="J44">
            <v>1575519.13</v>
          </cell>
          <cell r="K44">
            <v>36617</v>
          </cell>
        </row>
        <row r="45">
          <cell r="B45">
            <v>36676</v>
          </cell>
          <cell r="H45">
            <v>200000000</v>
          </cell>
        </row>
        <row r="46">
          <cell r="B46">
            <v>36707</v>
          </cell>
          <cell r="H46">
            <v>200000000</v>
          </cell>
        </row>
        <row r="47">
          <cell r="B47">
            <v>36726</v>
          </cell>
          <cell r="H47">
            <v>200000000</v>
          </cell>
          <cell r="J47">
            <v>378026.57</v>
          </cell>
          <cell r="K47">
            <v>36708</v>
          </cell>
        </row>
        <row r="48">
          <cell r="B48">
            <v>36727</v>
          </cell>
          <cell r="H48">
            <v>200000000</v>
          </cell>
          <cell r="J48">
            <v>1555716.43</v>
          </cell>
          <cell r="K48">
            <v>36708</v>
          </cell>
        </row>
        <row r="49">
          <cell r="B49">
            <v>36728</v>
          </cell>
          <cell r="H49">
            <v>200000000</v>
          </cell>
          <cell r="J49">
            <v>20903.57</v>
          </cell>
          <cell r="K49" t="str">
            <v>штраф</v>
          </cell>
        </row>
        <row r="50">
          <cell r="B50">
            <v>36729</v>
          </cell>
          <cell r="H50">
            <v>200000000</v>
          </cell>
          <cell r="J50">
            <v>10944430.300000001</v>
          </cell>
          <cell r="K50">
            <v>36708</v>
          </cell>
        </row>
        <row r="51">
          <cell r="B51">
            <v>36731</v>
          </cell>
          <cell r="H51">
            <v>200000000</v>
          </cell>
          <cell r="J51">
            <v>55569.7</v>
          </cell>
          <cell r="K51" t="str">
            <v>штраф</v>
          </cell>
        </row>
        <row r="52">
          <cell r="B52">
            <v>36734</v>
          </cell>
          <cell r="H52">
            <v>200000000</v>
          </cell>
          <cell r="J52">
            <v>1161826.7</v>
          </cell>
          <cell r="K52">
            <v>36708</v>
          </cell>
        </row>
        <row r="53">
          <cell r="B53">
            <v>36734</v>
          </cell>
          <cell r="H53">
            <v>200000000</v>
          </cell>
          <cell r="J53">
            <v>5332.98</v>
          </cell>
          <cell r="K53" t="str">
            <v>штраф</v>
          </cell>
        </row>
        <row r="54">
          <cell r="B54">
            <v>36769</v>
          </cell>
          <cell r="H54">
            <v>200000000</v>
          </cell>
        </row>
        <row r="55">
          <cell r="B55">
            <v>36799</v>
          </cell>
          <cell r="H55">
            <v>200000000</v>
          </cell>
        </row>
        <row r="56">
          <cell r="B56">
            <v>36822</v>
          </cell>
          <cell r="H56">
            <v>200000000</v>
          </cell>
          <cell r="J56">
            <v>10301947.859999999</v>
          </cell>
          <cell r="K56">
            <v>36800</v>
          </cell>
        </row>
        <row r="57">
          <cell r="B57">
            <v>36822</v>
          </cell>
          <cell r="H57">
            <v>200000000</v>
          </cell>
          <cell r="J57">
            <v>47505.69</v>
          </cell>
          <cell r="K57" t="str">
            <v>пени</v>
          </cell>
        </row>
        <row r="58">
          <cell r="B58">
            <v>36823</v>
          </cell>
          <cell r="H58">
            <v>200000000</v>
          </cell>
          <cell r="J58">
            <v>47505.69</v>
          </cell>
          <cell r="K58">
            <v>36800</v>
          </cell>
        </row>
        <row r="59">
          <cell r="B59">
            <v>36823</v>
          </cell>
          <cell r="H59">
            <v>200000000</v>
          </cell>
          <cell r="J59">
            <v>72.69</v>
          </cell>
          <cell r="K59" t="str">
            <v>пени</v>
          </cell>
        </row>
        <row r="60">
          <cell r="B60">
            <v>36860</v>
          </cell>
          <cell r="H60">
            <v>200000000</v>
          </cell>
        </row>
        <row r="61">
          <cell r="B61">
            <v>36889</v>
          </cell>
          <cell r="H61">
            <v>200000000</v>
          </cell>
        </row>
        <row r="62">
          <cell r="B62">
            <v>36914</v>
          </cell>
          <cell r="H62">
            <v>200000000</v>
          </cell>
          <cell r="J62">
            <v>9913982.7599999998</v>
          </cell>
          <cell r="K62">
            <v>36892</v>
          </cell>
        </row>
        <row r="63">
          <cell r="B63">
            <v>36914</v>
          </cell>
          <cell r="H63">
            <v>200000000</v>
          </cell>
          <cell r="J63">
            <v>13580.81</v>
          </cell>
          <cell r="K63" t="str">
            <v>пени</v>
          </cell>
        </row>
      </sheetData>
      <sheetData sheetId="45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ЗАО "РОЗА ВЕТРОВ"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завершение стр-ва, эксплуатация и реализация коттеджей</v>
          </cell>
        </row>
        <row r="5">
          <cell r="B5" t="str">
            <v>Кредитный договор №</v>
          </cell>
          <cell r="E5">
            <v>183</v>
          </cell>
        </row>
        <row r="6">
          <cell r="B6" t="str">
            <v>От</v>
          </cell>
          <cell r="E6">
            <v>36229</v>
          </cell>
        </row>
        <row r="7">
          <cell r="B7" t="str">
            <v>Тип договора</v>
          </cell>
        </row>
        <row r="8">
          <cell r="B8" t="str">
            <v>Размер кредита</v>
          </cell>
          <cell r="E8">
            <v>24400000</v>
          </cell>
          <cell r="F8" t="str">
            <v>руб.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договор залога на незавершенное строительство</v>
          </cell>
        </row>
        <row r="10">
          <cell r="B10" t="str">
            <v>Размер обеспечения</v>
          </cell>
          <cell r="E10">
            <v>25000000</v>
          </cell>
        </row>
        <row r="11">
          <cell r="B11" t="str">
            <v>Номер ссудного счета</v>
          </cell>
          <cell r="E11" t="str">
            <v>45206810938000050183</v>
          </cell>
        </row>
        <row r="12">
          <cell r="B12" t="str">
            <v>Дата открытия счета</v>
          </cell>
          <cell r="E12">
            <v>36238</v>
          </cell>
        </row>
        <row r="13">
          <cell r="B13" t="str">
            <v>Дата погашения кредита</v>
          </cell>
          <cell r="E13">
            <v>36595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55</v>
          </cell>
          <cell r="F15">
            <v>36238</v>
          </cell>
          <cell r="G15">
            <v>50</v>
          </cell>
          <cell r="H15">
            <v>36368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36238</v>
          </cell>
          <cell r="D25">
            <v>4343291.8099999996</v>
          </cell>
          <cell r="H25">
            <v>4343291.8099999996</v>
          </cell>
        </row>
        <row r="26">
          <cell r="B26">
            <v>36239</v>
          </cell>
          <cell r="F26">
            <v>208610.93</v>
          </cell>
          <cell r="H26">
            <v>4134680.88</v>
          </cell>
          <cell r="J26">
            <v>6544.69</v>
          </cell>
        </row>
        <row r="27">
          <cell r="B27">
            <v>36255</v>
          </cell>
          <cell r="F27">
            <v>1400000</v>
          </cell>
          <cell r="H27">
            <v>2734680.88</v>
          </cell>
        </row>
        <row r="28">
          <cell r="B28">
            <v>36257</v>
          </cell>
          <cell r="F28">
            <v>53000</v>
          </cell>
          <cell r="H28">
            <v>2681680.88</v>
          </cell>
        </row>
        <row r="29">
          <cell r="B29">
            <v>36266</v>
          </cell>
          <cell r="D29">
            <v>835572</v>
          </cell>
          <cell r="H29">
            <v>3517252.88</v>
          </cell>
        </row>
        <row r="30">
          <cell r="B30">
            <v>36279</v>
          </cell>
          <cell r="D30">
            <v>376825.8</v>
          </cell>
          <cell r="H30">
            <v>3894078.68</v>
          </cell>
        </row>
        <row r="31">
          <cell r="B31">
            <v>36279</v>
          </cell>
          <cell r="D31">
            <v>142929.35999999999</v>
          </cell>
          <cell r="H31">
            <v>4037008.04</v>
          </cell>
        </row>
        <row r="32">
          <cell r="B32">
            <v>36285</v>
          </cell>
          <cell r="D32">
            <v>470906.76</v>
          </cell>
          <cell r="H32">
            <v>4507914.8</v>
          </cell>
        </row>
        <row r="33">
          <cell r="B33">
            <v>36286</v>
          </cell>
          <cell r="H33">
            <v>4507914.8</v>
          </cell>
          <cell r="J33">
            <v>500000</v>
          </cell>
        </row>
        <row r="34">
          <cell r="B34">
            <v>36294</v>
          </cell>
          <cell r="D34">
            <v>600000</v>
          </cell>
          <cell r="H34">
            <v>5107914.8</v>
          </cell>
        </row>
        <row r="35">
          <cell r="B35">
            <v>36305</v>
          </cell>
          <cell r="F35">
            <v>800000</v>
          </cell>
          <cell r="H35">
            <v>4307914.8</v>
          </cell>
        </row>
        <row r="36">
          <cell r="B36">
            <v>36311</v>
          </cell>
          <cell r="D36">
            <v>39107.4</v>
          </cell>
          <cell r="H36">
            <v>4347022.2</v>
          </cell>
        </row>
        <row r="37">
          <cell r="B37">
            <v>36320</v>
          </cell>
          <cell r="D37">
            <v>13706.14</v>
          </cell>
          <cell r="H37">
            <v>4360728.34</v>
          </cell>
        </row>
        <row r="38">
          <cell r="B38">
            <v>36321</v>
          </cell>
          <cell r="D38">
            <v>24480</v>
          </cell>
          <cell r="H38">
            <v>4385208.34</v>
          </cell>
        </row>
        <row r="39">
          <cell r="B39">
            <v>36328</v>
          </cell>
          <cell r="F39">
            <v>433000</v>
          </cell>
          <cell r="H39">
            <v>3952208.34</v>
          </cell>
        </row>
        <row r="40">
          <cell r="B40">
            <v>36332</v>
          </cell>
          <cell r="H40">
            <v>3952208.34</v>
          </cell>
          <cell r="J40">
            <v>66127.38</v>
          </cell>
        </row>
        <row r="41">
          <cell r="B41">
            <v>36339</v>
          </cell>
          <cell r="D41">
            <v>710713</v>
          </cell>
          <cell r="H41">
            <v>4662921.34</v>
          </cell>
        </row>
        <row r="42">
          <cell r="B42">
            <v>36340</v>
          </cell>
          <cell r="D42">
            <v>490000</v>
          </cell>
          <cell r="H42">
            <v>5152921.34</v>
          </cell>
        </row>
        <row r="43">
          <cell r="B43">
            <v>36342</v>
          </cell>
          <cell r="F43">
            <v>2050000</v>
          </cell>
          <cell r="H43">
            <v>3102921.34</v>
          </cell>
          <cell r="J43">
            <v>74874.36</v>
          </cell>
        </row>
        <row r="44">
          <cell r="B44">
            <v>36343</v>
          </cell>
          <cell r="F44">
            <v>3102921.34</v>
          </cell>
          <cell r="H44">
            <v>0</v>
          </cell>
        </row>
        <row r="45">
          <cell r="B45">
            <v>36402</v>
          </cell>
        </row>
        <row r="46">
          <cell r="B46">
            <v>36433</v>
          </cell>
        </row>
        <row r="47">
          <cell r="B47">
            <v>36463</v>
          </cell>
        </row>
        <row r="48">
          <cell r="B48">
            <v>36494</v>
          </cell>
        </row>
        <row r="49">
          <cell r="B49">
            <v>36525</v>
          </cell>
        </row>
        <row r="50">
          <cell r="B50">
            <v>36555</v>
          </cell>
        </row>
        <row r="51">
          <cell r="B51">
            <v>36584</v>
          </cell>
        </row>
      </sheetData>
      <sheetData sheetId="46" refreshError="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 xml:space="preserve">             ЗАО "Мосбанкремстрой"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для приобретения в собственность незавершенной строительством базы и выкуп прав аренды земельного участка</v>
          </cell>
        </row>
        <row r="5">
          <cell r="B5" t="str">
            <v>Кредитный договор №</v>
          </cell>
          <cell r="E5" t="str">
            <v>406_1</v>
          </cell>
        </row>
        <row r="6">
          <cell r="B6" t="str">
            <v>От</v>
          </cell>
          <cell r="E6">
            <v>35550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8480000</v>
          </cell>
          <cell r="F8" t="str">
            <v>руб.</v>
          </cell>
        </row>
        <row r="9">
          <cell r="B9" t="str">
            <v>Вид обеспечения кредита</v>
          </cell>
          <cell r="E9" t="str">
            <v>100% акций принадлежит Московскому банку</v>
          </cell>
        </row>
        <row r="10">
          <cell r="B10" t="str">
            <v>Размер обеспечения</v>
          </cell>
          <cell r="E10" t="str">
            <v>8480000руб</v>
          </cell>
        </row>
        <row r="11">
          <cell r="B11" t="str">
            <v>Номер ссудного счета</v>
          </cell>
          <cell r="E11" t="str">
            <v xml:space="preserve">          45208810738000050035</v>
          </cell>
        </row>
        <row r="12">
          <cell r="B12" t="str">
            <v>Дата открытия счета</v>
          </cell>
          <cell r="E12">
            <v>35550</v>
          </cell>
        </row>
        <row r="13">
          <cell r="B13" t="str">
            <v>Дата погашения кредита</v>
          </cell>
          <cell r="E13">
            <v>39568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</v>
          </cell>
          <cell r="F15">
            <v>35550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</row>
        <row r="25">
          <cell r="B25">
            <v>35550</v>
          </cell>
          <cell r="D25">
            <v>5613000</v>
          </cell>
          <cell r="F25">
            <v>0</v>
          </cell>
          <cell r="H25">
            <v>5613000</v>
          </cell>
        </row>
        <row r="26">
          <cell r="B26">
            <v>35580</v>
          </cell>
          <cell r="H26">
            <v>5613000</v>
          </cell>
        </row>
        <row r="27">
          <cell r="B27">
            <v>35600</v>
          </cell>
          <cell r="D27">
            <v>418190.18</v>
          </cell>
          <cell r="H27">
            <v>6031190.1799999997</v>
          </cell>
        </row>
        <row r="28">
          <cell r="B28">
            <v>35614</v>
          </cell>
          <cell r="D28">
            <v>47206.59</v>
          </cell>
          <cell r="H28">
            <v>6078396.7699999996</v>
          </cell>
        </row>
        <row r="29">
          <cell r="B29">
            <v>35640</v>
          </cell>
          <cell r="D29">
            <v>363765.65</v>
          </cell>
          <cell r="H29">
            <v>6442162.4199999999</v>
          </cell>
        </row>
        <row r="30">
          <cell r="B30">
            <v>35669</v>
          </cell>
          <cell r="D30">
            <v>192445.64</v>
          </cell>
          <cell r="H30">
            <v>6634608.0599999996</v>
          </cell>
        </row>
        <row r="31">
          <cell r="B31">
            <v>35703</v>
          </cell>
          <cell r="H31">
            <v>6634608.0599999996</v>
          </cell>
        </row>
        <row r="32">
          <cell r="B32">
            <v>35726</v>
          </cell>
          <cell r="D32">
            <v>708554.07</v>
          </cell>
          <cell r="H32">
            <v>7343162.1299999999</v>
          </cell>
        </row>
        <row r="33">
          <cell r="B33">
            <v>35754</v>
          </cell>
          <cell r="D33">
            <v>163942.06</v>
          </cell>
          <cell r="H33">
            <v>7507104.1900000004</v>
          </cell>
        </row>
        <row r="34">
          <cell r="B34">
            <v>35788</v>
          </cell>
          <cell r="D34">
            <v>482823.98</v>
          </cell>
          <cell r="H34">
            <v>7989928.1699999999</v>
          </cell>
        </row>
        <row r="35">
          <cell r="B35">
            <v>35825</v>
          </cell>
          <cell r="H35">
            <v>7989928.1600000001</v>
          </cell>
        </row>
        <row r="36">
          <cell r="B36">
            <v>35842</v>
          </cell>
          <cell r="D36">
            <v>155554.35</v>
          </cell>
          <cell r="H36">
            <v>8145482.5099999998</v>
          </cell>
        </row>
        <row r="37">
          <cell r="B37">
            <v>35885</v>
          </cell>
          <cell r="H37">
            <v>8145482.5099999998</v>
          </cell>
        </row>
        <row r="38">
          <cell r="B38">
            <v>35899</v>
          </cell>
          <cell r="D38">
            <v>285234.03999999998</v>
          </cell>
          <cell r="H38">
            <v>8430716.5500000007</v>
          </cell>
        </row>
        <row r="39">
          <cell r="B39">
            <v>35940</v>
          </cell>
          <cell r="D39">
            <v>25315.19</v>
          </cell>
          <cell r="H39">
            <v>8456031.7400000002</v>
          </cell>
        </row>
        <row r="40">
          <cell r="B40">
            <v>35965</v>
          </cell>
          <cell r="F40">
            <v>50000</v>
          </cell>
          <cell r="H40">
            <v>8406031.7400000002</v>
          </cell>
          <cell r="J40">
            <v>247321.82</v>
          </cell>
          <cell r="K40">
            <v>35947</v>
          </cell>
        </row>
        <row r="41">
          <cell r="B41">
            <v>36006</v>
          </cell>
          <cell r="H41">
            <v>8406031.7400000002</v>
          </cell>
        </row>
        <row r="42">
          <cell r="B42">
            <v>36038</v>
          </cell>
          <cell r="H42">
            <v>8406031.7400000002</v>
          </cell>
        </row>
        <row r="43">
          <cell r="B43">
            <v>36054</v>
          </cell>
          <cell r="H43">
            <v>8406031.7400000002</v>
          </cell>
          <cell r="J43">
            <v>63018.57</v>
          </cell>
          <cell r="K43">
            <v>36039</v>
          </cell>
        </row>
        <row r="44">
          <cell r="B44">
            <v>36054</v>
          </cell>
          <cell r="F44">
            <v>80000</v>
          </cell>
          <cell r="H44">
            <v>8326031.7400000002</v>
          </cell>
        </row>
        <row r="45">
          <cell r="B45">
            <v>36098</v>
          </cell>
          <cell r="H45">
            <v>8326031.7400000002</v>
          </cell>
        </row>
        <row r="46">
          <cell r="B46">
            <v>36129</v>
          </cell>
          <cell r="H46">
            <v>8326031.7400000002</v>
          </cell>
        </row>
        <row r="47">
          <cell r="B47">
            <v>36150</v>
          </cell>
          <cell r="H47">
            <v>8326031.7400000002</v>
          </cell>
          <cell r="J47">
            <v>62418.57</v>
          </cell>
          <cell r="K47">
            <v>36130</v>
          </cell>
        </row>
        <row r="48">
          <cell r="B48">
            <v>36150</v>
          </cell>
          <cell r="F48">
            <v>211600</v>
          </cell>
          <cell r="H48">
            <v>8114431.7400000002</v>
          </cell>
          <cell r="J48">
            <v>26.67</v>
          </cell>
          <cell r="K48">
            <v>36130</v>
          </cell>
        </row>
        <row r="49">
          <cell r="B49">
            <v>36189</v>
          </cell>
          <cell r="H49">
            <v>8114431.7400000002</v>
          </cell>
        </row>
        <row r="50">
          <cell r="B50">
            <v>36217</v>
          </cell>
          <cell r="H50">
            <v>8114431.7400000002</v>
          </cell>
        </row>
        <row r="51">
          <cell r="B51">
            <v>36231</v>
          </cell>
          <cell r="F51">
            <v>211600</v>
          </cell>
          <cell r="H51">
            <v>7902831.7400000002</v>
          </cell>
          <cell r="J51">
            <v>60734.8</v>
          </cell>
          <cell r="K51">
            <v>36220</v>
          </cell>
        </row>
        <row r="52">
          <cell r="B52">
            <v>36280</v>
          </cell>
          <cell r="H52">
            <v>7902831.7400000002</v>
          </cell>
        </row>
        <row r="53">
          <cell r="B53">
            <v>36307</v>
          </cell>
          <cell r="F53">
            <v>211600</v>
          </cell>
          <cell r="H53">
            <v>7691231.7400000002</v>
          </cell>
        </row>
        <row r="54">
          <cell r="B54">
            <v>36329</v>
          </cell>
          <cell r="H54">
            <v>7691231.7400000002</v>
          </cell>
          <cell r="J54">
            <v>58865.67</v>
          </cell>
          <cell r="K54">
            <v>36312</v>
          </cell>
        </row>
        <row r="55">
          <cell r="B55">
            <v>36368</v>
          </cell>
          <cell r="H55">
            <v>7691231.7400000002</v>
          </cell>
        </row>
        <row r="56">
          <cell r="B56">
            <v>36403</v>
          </cell>
          <cell r="H56">
            <v>7691231.7400000002</v>
          </cell>
        </row>
        <row r="57">
          <cell r="B57">
            <v>36405</v>
          </cell>
          <cell r="F57">
            <v>211600</v>
          </cell>
          <cell r="H57">
            <v>7479631.7400000002</v>
          </cell>
        </row>
        <row r="58">
          <cell r="B58">
            <v>36417</v>
          </cell>
          <cell r="H58">
            <v>7479631.7400000002</v>
          </cell>
          <cell r="J58">
            <v>57366.84</v>
          </cell>
          <cell r="K58">
            <v>36404</v>
          </cell>
        </row>
        <row r="59">
          <cell r="B59">
            <v>36440</v>
          </cell>
          <cell r="F59">
            <v>211600</v>
          </cell>
          <cell r="H59">
            <v>7268031.7400000002</v>
          </cell>
        </row>
        <row r="60">
          <cell r="B60">
            <v>36483</v>
          </cell>
          <cell r="H60">
            <v>7268031.7400000002</v>
          </cell>
          <cell r="J60">
            <v>54810</v>
          </cell>
          <cell r="K60">
            <v>36495</v>
          </cell>
        </row>
        <row r="61">
          <cell r="B61">
            <v>36524</v>
          </cell>
          <cell r="H61">
            <v>7268031.7400000002</v>
          </cell>
        </row>
        <row r="62">
          <cell r="B62">
            <v>36552</v>
          </cell>
          <cell r="F62">
            <v>211600</v>
          </cell>
          <cell r="H62">
            <v>7056431.7400000002</v>
          </cell>
        </row>
        <row r="63">
          <cell r="B63">
            <v>36585</v>
          </cell>
          <cell r="H63">
            <v>7056431.7400000002</v>
          </cell>
        </row>
        <row r="64">
          <cell r="B64">
            <v>36605</v>
          </cell>
          <cell r="H64">
            <v>7056431.7400000002</v>
          </cell>
          <cell r="J64">
            <v>53575.67</v>
          </cell>
          <cell r="K64">
            <v>36586</v>
          </cell>
        </row>
        <row r="65">
          <cell r="B65">
            <v>36621</v>
          </cell>
          <cell r="F65">
            <v>211600</v>
          </cell>
          <cell r="H65">
            <v>6844831.7400000002</v>
          </cell>
        </row>
        <row r="66">
          <cell r="B66">
            <v>36677</v>
          </cell>
          <cell r="H66">
            <v>6844831.7400000002</v>
          </cell>
        </row>
        <row r="67">
          <cell r="B67">
            <v>36686</v>
          </cell>
          <cell r="H67">
            <v>6844831.7400000002</v>
          </cell>
          <cell r="J67">
            <v>51600.74</v>
          </cell>
          <cell r="K67">
            <v>36678</v>
          </cell>
        </row>
        <row r="68">
          <cell r="B68">
            <v>36738</v>
          </cell>
          <cell r="H68">
            <v>6844831.7400000002</v>
          </cell>
        </row>
        <row r="69">
          <cell r="B69">
            <v>36769</v>
          </cell>
          <cell r="H69">
            <v>6844831.7400000002</v>
          </cell>
        </row>
        <row r="70">
          <cell r="B70">
            <v>36774</v>
          </cell>
          <cell r="H70">
            <v>6844831.7400000002</v>
          </cell>
          <cell r="J70">
            <v>51336.23</v>
          </cell>
          <cell r="K70">
            <v>36770</v>
          </cell>
        </row>
        <row r="71">
          <cell r="B71">
            <v>36784</v>
          </cell>
          <cell r="F71">
            <v>211600</v>
          </cell>
          <cell r="H71">
            <v>6633231.7400000002</v>
          </cell>
        </row>
        <row r="72">
          <cell r="B72">
            <v>36829</v>
          </cell>
          <cell r="H72">
            <v>6633231.7400000002</v>
          </cell>
        </row>
        <row r="73">
          <cell r="B73">
            <v>36860</v>
          </cell>
          <cell r="H73">
            <v>6633231.7400000002</v>
          </cell>
        </row>
        <row r="74">
          <cell r="B74">
            <v>36867</v>
          </cell>
          <cell r="F74">
            <v>211600</v>
          </cell>
          <cell r="H74">
            <v>6421631.7400000002</v>
          </cell>
          <cell r="J74">
            <v>49431.839999999997</v>
          </cell>
          <cell r="K74">
            <v>36861</v>
          </cell>
        </row>
        <row r="75">
          <cell r="B75">
            <v>36892</v>
          </cell>
          <cell r="H75">
            <v>6421631.7400000002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С"/>
      <sheetName val="СПК"/>
      <sheetName val="БИН"/>
      <sheetName val="Алькор272"/>
      <sheetName val="ГруппаТема427В"/>
      <sheetName val="Линн102"/>
      <sheetName val="Ингеоком285"/>
      <sheetName val="Ингеоком358"/>
      <sheetName val="Ингеоком412"/>
      <sheetName val="ЕТС314"/>
      <sheetName val="КОНТИ"/>
      <sheetName val="Арион"/>
      <sheetName val="ЗАО_ТЕМА"/>
      <sheetName val="Дир_МНФ_ВПС"/>
      <sheetName val="ЭКОСТРОЙ"/>
      <sheetName val="Свеагент"/>
      <sheetName val="ТОРГОВЫЙ_ДОМ"/>
      <sheetName val="Авгур_Эстейт"/>
      <sheetName val="АТВ"/>
      <sheetName val="МЕТА_ДОМ383"/>
      <sheetName val="Фронт280"/>
      <sheetName val="МегаРакурс277"/>
      <sheetName val="Мосбанкрем406_1"/>
      <sheetName val="Мосбанкрем406_3 "/>
      <sheetName val="ДВПС156_2"/>
      <sheetName val="ДВПС156_3"/>
      <sheetName val="ДВПС156_4"/>
      <sheetName val="ДВПС156_5"/>
      <sheetName val="ДВПС156_6"/>
      <sheetName val="ДВПС156_7"/>
      <sheetName val="ДВПС156_8"/>
      <sheetName val="ДВПС156_9"/>
      <sheetName val="ДВПС156_10"/>
      <sheetName val="ДВПС156_11"/>
      <sheetName val="Москапстрой401"/>
      <sheetName val="ЗападМост407"/>
      <sheetName val="календарь"/>
    </sheetNames>
    <sheetDataSet>
      <sheetData sheetId="0"/>
      <sheetData sheetId="1"/>
      <sheetData sheetId="2"/>
      <sheetData sheetId="3">
        <row r="1">
          <cell r="B1" t="str">
            <v>Кредитор</v>
          </cell>
          <cell r="E1" t="str">
            <v>УФСП</v>
          </cell>
        </row>
        <row r="2">
          <cell r="B2" t="str">
            <v>Заёмщик</v>
          </cell>
          <cell r="E2" t="str">
            <v xml:space="preserve">       ЗАО  Алькор+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г.Москва,Крылатские холмы, д.15 корп.2</v>
          </cell>
        </row>
        <row r="5">
          <cell r="B5" t="str">
            <v>Кредитный договор №</v>
          </cell>
          <cell r="E5">
            <v>272</v>
          </cell>
        </row>
        <row r="6">
          <cell r="B6" t="str">
            <v>От</v>
          </cell>
          <cell r="E6">
            <v>36420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29282000</v>
          </cell>
          <cell r="F8" t="str">
            <v>USD</v>
          </cell>
        </row>
        <row r="9">
          <cell r="B9" t="str">
            <v>Вид обеспечения кредита</v>
          </cell>
          <cell r="E9" t="str">
            <v>залог имущественных прав по инвестиц. контракту; поручительство руководителей фирмы; поручительство ЗАО "ПКФ"Старкис"; залог оборудования; предварительный договор об ипотеке.</v>
          </cell>
        </row>
        <row r="10">
          <cell r="B10" t="str">
            <v>Размер обеспечения</v>
          </cell>
          <cell r="E10" t="str">
            <v xml:space="preserve">                         32 149 717,40 долларов США</v>
          </cell>
        </row>
        <row r="11">
          <cell r="B11" t="str">
            <v>Номер ссудного счета</v>
          </cell>
          <cell r="E11" t="str">
            <v>45207840038000050272</v>
          </cell>
        </row>
        <row r="12">
          <cell r="B12" t="str">
            <v>Дата открытия счета</v>
          </cell>
          <cell r="E12">
            <v>36425</v>
          </cell>
        </row>
        <row r="13">
          <cell r="B13" t="str">
            <v>Дата погашения кредита</v>
          </cell>
          <cell r="E13">
            <v>37149</v>
          </cell>
        </row>
        <row r="14">
          <cell r="B14" t="str">
            <v>Пролонгации  до</v>
          </cell>
          <cell r="E14">
            <v>36786</v>
          </cell>
          <cell r="F14">
            <v>37149</v>
          </cell>
          <cell r="G14">
            <v>37509</v>
          </cell>
        </row>
        <row r="15">
          <cell r="B15" t="str">
            <v>Процентная ставка</v>
          </cell>
          <cell r="D15" t="str">
            <v>с</v>
          </cell>
          <cell r="E15">
            <v>12</v>
          </cell>
          <cell r="F15">
            <v>36425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</row>
        <row r="25">
          <cell r="B25">
            <v>36425</v>
          </cell>
          <cell r="C25">
            <v>29282000</v>
          </cell>
          <cell r="D25">
            <v>742005880</v>
          </cell>
          <cell r="E25">
            <v>0</v>
          </cell>
          <cell r="F25">
            <v>0</v>
          </cell>
          <cell r="G25">
            <v>29282000</v>
          </cell>
          <cell r="H25">
            <v>742005880</v>
          </cell>
          <cell r="J25">
            <v>0</v>
          </cell>
        </row>
        <row r="26">
          <cell r="B26">
            <v>36455</v>
          </cell>
          <cell r="F26">
            <v>0</v>
          </cell>
          <cell r="G26">
            <v>29282000</v>
          </cell>
          <cell r="H26">
            <v>755182780</v>
          </cell>
          <cell r="I26">
            <v>346570.52</v>
          </cell>
          <cell r="J26">
            <v>8938053.7100000009</v>
          </cell>
        </row>
        <row r="27">
          <cell r="B27">
            <v>36460</v>
          </cell>
          <cell r="E27">
            <v>27946.85</v>
          </cell>
          <cell r="F27">
            <v>717675.11</v>
          </cell>
          <cell r="G27">
            <v>29254053.149999999</v>
          </cell>
          <cell r="H27">
            <v>751244084.88999999</v>
          </cell>
          <cell r="J27">
            <v>0</v>
          </cell>
        </row>
        <row r="28">
          <cell r="B28">
            <v>36462</v>
          </cell>
          <cell r="E28">
            <v>503409.09</v>
          </cell>
          <cell r="F28">
            <v>13133943.16</v>
          </cell>
          <cell r="G28">
            <v>28750644.059999999</v>
          </cell>
          <cell r="H28">
            <v>750104303.52999997</v>
          </cell>
          <cell r="J28">
            <v>0</v>
          </cell>
        </row>
        <row r="29">
          <cell r="B29">
            <v>36467</v>
          </cell>
          <cell r="E29">
            <v>63011.78</v>
          </cell>
          <cell r="F29">
            <v>1661620.64</v>
          </cell>
          <cell r="G29">
            <v>28687632.280000001</v>
          </cell>
          <cell r="H29">
            <v>756492863.22000003</v>
          </cell>
          <cell r="J29">
            <v>0</v>
          </cell>
        </row>
        <row r="30">
          <cell r="B30">
            <v>36469</v>
          </cell>
          <cell r="E30">
            <v>120943.39</v>
          </cell>
          <cell r="F30">
            <v>3173554.55</v>
          </cell>
          <cell r="G30">
            <v>28566688.890000001</v>
          </cell>
          <cell r="H30">
            <v>749589916.47000003</v>
          </cell>
          <cell r="J30">
            <v>0</v>
          </cell>
        </row>
        <row r="31">
          <cell r="B31">
            <v>36474</v>
          </cell>
          <cell r="E31">
            <v>283782.51</v>
          </cell>
          <cell r="F31">
            <v>7432263.9400000004</v>
          </cell>
          <cell r="G31">
            <v>28282906.379999999</v>
          </cell>
          <cell r="H31">
            <v>740729318.09000003</v>
          </cell>
          <cell r="J31">
            <v>0</v>
          </cell>
        </row>
        <row r="32">
          <cell r="B32">
            <v>36476</v>
          </cell>
          <cell r="E32">
            <v>90970.84</v>
          </cell>
          <cell r="F32">
            <v>2375248.63</v>
          </cell>
          <cell r="G32">
            <v>28191935.539999999</v>
          </cell>
          <cell r="H32">
            <v>736091436.95000005</v>
          </cell>
          <cell r="J32">
            <v>0</v>
          </cell>
        </row>
        <row r="33">
          <cell r="B33">
            <v>36487</v>
          </cell>
          <cell r="E33">
            <v>113421.55</v>
          </cell>
          <cell r="F33">
            <v>3004536.86</v>
          </cell>
          <cell r="G33">
            <v>28078513.989999998</v>
          </cell>
          <cell r="H33">
            <v>743799835.60000002</v>
          </cell>
          <cell r="J33">
            <v>0</v>
          </cell>
        </row>
        <row r="34">
          <cell r="B34">
            <v>36488</v>
          </cell>
          <cell r="F34">
            <v>0</v>
          </cell>
          <cell r="G34">
            <v>28078513.989999998</v>
          </cell>
          <cell r="H34">
            <v>743238265.32000005</v>
          </cell>
          <cell r="I34">
            <v>289399.78999999998</v>
          </cell>
          <cell r="J34">
            <v>7660412.4400000004</v>
          </cell>
        </row>
        <row r="35">
          <cell r="B35">
            <v>36490</v>
          </cell>
          <cell r="E35">
            <v>559700</v>
          </cell>
          <cell r="F35">
            <v>14792871</v>
          </cell>
          <cell r="G35">
            <v>27518813.989999998</v>
          </cell>
          <cell r="H35">
            <v>727322253.75999999</v>
          </cell>
          <cell r="J35">
            <v>0</v>
          </cell>
        </row>
        <row r="36">
          <cell r="B36">
            <v>36497</v>
          </cell>
          <cell r="E36">
            <v>820895.52</v>
          </cell>
          <cell r="F36">
            <v>21901492.469999999</v>
          </cell>
          <cell r="G36">
            <v>26697918.469999999</v>
          </cell>
          <cell r="H36">
            <v>712300464.77999997</v>
          </cell>
          <cell r="J36">
            <v>0</v>
          </cell>
        </row>
        <row r="37">
          <cell r="B37">
            <v>36508</v>
          </cell>
          <cell r="F37">
            <v>0</v>
          </cell>
          <cell r="G37">
            <v>26697918.469999999</v>
          </cell>
          <cell r="H37">
            <v>716305152.54999995</v>
          </cell>
          <cell r="I37">
            <v>188523.41</v>
          </cell>
          <cell r="J37">
            <v>5058083.09</v>
          </cell>
        </row>
        <row r="38">
          <cell r="B38">
            <v>36516</v>
          </cell>
          <cell r="F38">
            <v>0</v>
          </cell>
          <cell r="G38">
            <v>26697918.469999999</v>
          </cell>
          <cell r="H38">
            <v>713368381.51999998</v>
          </cell>
          <cell r="I38">
            <v>75779.929999999993</v>
          </cell>
          <cell r="J38">
            <v>2024839.73</v>
          </cell>
        </row>
        <row r="39">
          <cell r="B39">
            <v>36522</v>
          </cell>
          <cell r="E39">
            <v>142560</v>
          </cell>
          <cell r="F39">
            <v>3841992</v>
          </cell>
          <cell r="G39">
            <v>26555358.469999999</v>
          </cell>
          <cell r="H39">
            <v>715666910.76999998</v>
          </cell>
          <cell r="J39">
            <v>0</v>
          </cell>
        </row>
        <row r="40">
          <cell r="B40">
            <v>36553</v>
          </cell>
          <cell r="F40">
            <v>0</v>
          </cell>
          <cell r="G40">
            <v>26555358.469999999</v>
          </cell>
          <cell r="H40">
            <v>758155484.32000005</v>
          </cell>
          <cell r="I40">
            <v>238663.87</v>
          </cell>
          <cell r="J40">
            <v>6813853.4900000002</v>
          </cell>
        </row>
        <row r="41">
          <cell r="B41">
            <v>36556</v>
          </cell>
          <cell r="F41">
            <v>0</v>
          </cell>
          <cell r="G41">
            <v>26555358.469999999</v>
          </cell>
          <cell r="H41">
            <v>758155484.32000005</v>
          </cell>
          <cell r="I41">
            <v>147.41999999999999</v>
          </cell>
          <cell r="J41">
            <v>4208.84</v>
          </cell>
        </row>
        <row r="42">
          <cell r="B42">
            <v>36556</v>
          </cell>
          <cell r="F42">
            <v>0</v>
          </cell>
          <cell r="G42">
            <v>26555358.469999999</v>
          </cell>
          <cell r="H42">
            <v>758155484.32000005</v>
          </cell>
          <cell r="J42">
            <v>1758.68</v>
          </cell>
          <cell r="K42">
            <v>61.6</v>
          </cell>
        </row>
        <row r="43">
          <cell r="B43">
            <v>36556</v>
          </cell>
          <cell r="F43">
            <v>0</v>
          </cell>
          <cell r="G43">
            <v>26555358.469999999</v>
          </cell>
          <cell r="H43">
            <v>758155484.32000005</v>
          </cell>
          <cell r="I43">
            <v>31314.62</v>
          </cell>
          <cell r="J43">
            <v>894032.4</v>
          </cell>
        </row>
        <row r="44">
          <cell r="B44">
            <v>36557</v>
          </cell>
          <cell r="G44">
            <v>26555358.469999999</v>
          </cell>
          <cell r="H44">
            <v>758155484.32000005</v>
          </cell>
          <cell r="I44">
            <v>825.57</v>
          </cell>
          <cell r="J44">
            <v>23570.02</v>
          </cell>
        </row>
        <row r="45">
          <cell r="B45">
            <v>36560</v>
          </cell>
          <cell r="E45">
            <v>326320</v>
          </cell>
          <cell r="F45">
            <v>9388226.4000000004</v>
          </cell>
          <cell r="G45">
            <v>26229038.469999999</v>
          </cell>
          <cell r="H45">
            <v>754609436.77999997</v>
          </cell>
          <cell r="J45">
            <v>0</v>
          </cell>
        </row>
        <row r="46">
          <cell r="B46">
            <v>36577</v>
          </cell>
          <cell r="F46">
            <v>0</v>
          </cell>
          <cell r="G46">
            <v>26229038.469999999</v>
          </cell>
          <cell r="H46">
            <v>753822565.63</v>
          </cell>
          <cell r="I46">
            <v>242214.53</v>
          </cell>
          <cell r="J46">
            <v>6961245.5899999999</v>
          </cell>
        </row>
        <row r="47">
          <cell r="B47">
            <v>36582</v>
          </cell>
          <cell r="F47">
            <v>0</v>
          </cell>
          <cell r="G47">
            <v>26229038.469999999</v>
          </cell>
          <cell r="H47">
            <v>752773404.09000003</v>
          </cell>
          <cell r="I47">
            <v>24151.63</v>
          </cell>
          <cell r="J47">
            <v>693151.78</v>
          </cell>
        </row>
        <row r="48">
          <cell r="B48">
            <v>36588</v>
          </cell>
          <cell r="F48">
            <v>0</v>
          </cell>
          <cell r="G48">
            <v>26229038.469999999</v>
          </cell>
          <cell r="H48">
            <v>750150500.24000001</v>
          </cell>
          <cell r="I48">
            <v>213864.48</v>
          </cell>
          <cell r="J48">
            <v>6116524.1299999999</v>
          </cell>
        </row>
        <row r="49">
          <cell r="B49">
            <v>36612</v>
          </cell>
          <cell r="E49">
            <v>152522.82999999999</v>
          </cell>
          <cell r="F49">
            <v>4320971.7699999996</v>
          </cell>
          <cell r="G49">
            <v>26076515.640000001</v>
          </cell>
          <cell r="H49">
            <v>738747688.08000004</v>
          </cell>
          <cell r="I49">
            <v>35526.379999999997</v>
          </cell>
          <cell r="J49">
            <v>1006462.35</v>
          </cell>
        </row>
        <row r="50">
          <cell r="B50">
            <v>36635</v>
          </cell>
          <cell r="E50">
            <v>209424.08</v>
          </cell>
          <cell r="F50">
            <v>6027225.0199999996</v>
          </cell>
          <cell r="G50">
            <v>25867091.559999999</v>
          </cell>
          <cell r="H50">
            <v>744454895.10000002</v>
          </cell>
          <cell r="J50">
            <v>0</v>
          </cell>
        </row>
        <row r="51">
          <cell r="B51">
            <v>36636</v>
          </cell>
          <cell r="E51">
            <v>81981.259999999995</v>
          </cell>
          <cell r="F51">
            <v>2346303.66</v>
          </cell>
          <cell r="G51">
            <v>25785110.300000001</v>
          </cell>
          <cell r="H51">
            <v>737969856.78999996</v>
          </cell>
          <cell r="I51">
            <v>264088.32000000001</v>
          </cell>
          <cell r="J51">
            <v>7558207.7199999997</v>
          </cell>
        </row>
        <row r="52">
          <cell r="B52">
            <v>36642</v>
          </cell>
          <cell r="E52">
            <v>176871</v>
          </cell>
          <cell r="F52">
            <v>5046129.63</v>
          </cell>
          <cell r="G52">
            <v>25608239.300000001</v>
          </cell>
          <cell r="H52">
            <v>730603067.23000002</v>
          </cell>
          <cell r="J52">
            <v>0</v>
          </cell>
        </row>
        <row r="53">
          <cell r="B53">
            <v>36642</v>
          </cell>
          <cell r="E53">
            <v>25000</v>
          </cell>
          <cell r="F53">
            <v>713250</v>
          </cell>
          <cell r="G53">
            <v>25583239.300000001</v>
          </cell>
          <cell r="H53">
            <v>729889817.23000002</v>
          </cell>
          <cell r="J53">
            <v>0</v>
          </cell>
        </row>
        <row r="54">
          <cell r="B54">
            <v>36645</v>
          </cell>
          <cell r="F54">
            <v>0</v>
          </cell>
          <cell r="G54">
            <v>25583239.300000001</v>
          </cell>
          <cell r="H54">
            <v>726563996.12</v>
          </cell>
          <cell r="I54">
            <v>911.68</v>
          </cell>
          <cell r="J54">
            <v>25891.71</v>
          </cell>
        </row>
        <row r="55">
          <cell r="B55">
            <v>36652</v>
          </cell>
          <cell r="E55">
            <v>228070.18</v>
          </cell>
          <cell r="F55">
            <v>6468070.2999999998</v>
          </cell>
          <cell r="G55">
            <v>25355169.120000001</v>
          </cell>
          <cell r="H55">
            <v>719072596.24000001</v>
          </cell>
          <cell r="J55">
            <v>0</v>
          </cell>
        </row>
        <row r="56">
          <cell r="B56">
            <v>36668</v>
          </cell>
          <cell r="E56">
            <v>104407.63</v>
          </cell>
          <cell r="F56">
            <v>2955780.01</v>
          </cell>
          <cell r="G56">
            <v>25250761.489999998</v>
          </cell>
          <cell r="H56">
            <v>714849057.77999997</v>
          </cell>
          <cell r="I56">
            <v>248743.87</v>
          </cell>
          <cell r="J56">
            <v>7041938.96</v>
          </cell>
        </row>
        <row r="57">
          <cell r="B57">
            <v>36691</v>
          </cell>
          <cell r="F57">
            <v>0</v>
          </cell>
          <cell r="G57">
            <v>25250761.489999998</v>
          </cell>
          <cell r="H57">
            <v>717879149.15999997</v>
          </cell>
          <cell r="I57">
            <v>25000</v>
          </cell>
          <cell r="J57">
            <v>710750</v>
          </cell>
        </row>
        <row r="58">
          <cell r="B58">
            <v>36700</v>
          </cell>
          <cell r="F58">
            <v>0</v>
          </cell>
          <cell r="G58">
            <v>25250761.489999998</v>
          </cell>
          <cell r="H58">
            <v>711818966.39999998</v>
          </cell>
          <cell r="I58">
            <v>56537.1</v>
          </cell>
          <cell r="J58">
            <v>1593780.85</v>
          </cell>
        </row>
        <row r="59">
          <cell r="B59">
            <v>36703</v>
          </cell>
          <cell r="F59">
            <v>0</v>
          </cell>
          <cell r="G59">
            <v>25250761.489999998</v>
          </cell>
          <cell r="H59">
            <v>711313951.16999996</v>
          </cell>
          <cell r="I59">
            <v>50000</v>
          </cell>
          <cell r="J59">
            <v>1408500</v>
          </cell>
        </row>
        <row r="60">
          <cell r="B60">
            <v>36705</v>
          </cell>
          <cell r="F60">
            <v>0</v>
          </cell>
          <cell r="G60">
            <v>25250761.489999998</v>
          </cell>
          <cell r="H60">
            <v>709798905.48000002</v>
          </cell>
          <cell r="I60">
            <v>68066.59</v>
          </cell>
          <cell r="J60">
            <v>1913351.84</v>
          </cell>
        </row>
        <row r="61">
          <cell r="B61">
            <v>36705</v>
          </cell>
          <cell r="E61">
            <v>2981.37</v>
          </cell>
          <cell r="F61">
            <v>83806.31</v>
          </cell>
          <cell r="G61">
            <v>25247780.120000001</v>
          </cell>
          <cell r="H61">
            <v>709715099.16999996</v>
          </cell>
          <cell r="I61">
            <v>56838</v>
          </cell>
          <cell r="J61">
            <v>1597716.18</v>
          </cell>
        </row>
        <row r="62">
          <cell r="B62">
            <v>36728</v>
          </cell>
          <cell r="E62">
            <v>769179.19</v>
          </cell>
          <cell r="F62">
            <v>21275496.399999999</v>
          </cell>
          <cell r="G62">
            <v>24478600.93</v>
          </cell>
          <cell r="H62">
            <v>677078101.72000003</v>
          </cell>
          <cell r="I62">
            <v>134000</v>
          </cell>
          <cell r="J62">
            <v>3706440</v>
          </cell>
        </row>
        <row r="63">
          <cell r="B63">
            <v>36735</v>
          </cell>
          <cell r="F63">
            <v>0</v>
          </cell>
          <cell r="G63">
            <v>24478600.93</v>
          </cell>
          <cell r="H63">
            <v>678057245.75999999</v>
          </cell>
          <cell r="I63">
            <v>112573.5</v>
          </cell>
          <cell r="J63">
            <v>3118285.95</v>
          </cell>
        </row>
        <row r="64">
          <cell r="B64">
            <v>36761</v>
          </cell>
          <cell r="F64">
            <v>0</v>
          </cell>
          <cell r="G64">
            <v>24478600.93</v>
          </cell>
          <cell r="H64">
            <v>678302031.76999998</v>
          </cell>
          <cell r="I64">
            <v>144058.15</v>
          </cell>
          <cell r="J64">
            <v>3991851.34</v>
          </cell>
        </row>
        <row r="65">
          <cell r="B65">
            <v>36766</v>
          </cell>
          <cell r="F65">
            <v>0</v>
          </cell>
          <cell r="G65">
            <v>24478600.93</v>
          </cell>
          <cell r="H65">
            <v>678057245.75999999</v>
          </cell>
          <cell r="I65">
            <v>32140.74</v>
          </cell>
          <cell r="J65">
            <v>890298.5</v>
          </cell>
        </row>
        <row r="66">
          <cell r="B66">
            <v>36766</v>
          </cell>
          <cell r="E66">
            <v>168400</v>
          </cell>
          <cell r="F66">
            <v>4664680</v>
          </cell>
          <cell r="G66">
            <v>24310200.93</v>
          </cell>
          <cell r="H66">
            <v>673392565.75999999</v>
          </cell>
          <cell r="I66">
            <v>72600</v>
          </cell>
          <cell r="J66">
            <v>2011020</v>
          </cell>
        </row>
        <row r="67">
          <cell r="B67">
            <v>36767</v>
          </cell>
          <cell r="E67">
            <v>196800</v>
          </cell>
          <cell r="F67">
            <v>5451360</v>
          </cell>
          <cell r="G67">
            <v>24113400.93</v>
          </cell>
          <cell r="H67">
            <v>667941205.75999999</v>
          </cell>
          <cell r="J67">
            <v>0</v>
          </cell>
        </row>
        <row r="68">
          <cell r="B68">
            <v>36767</v>
          </cell>
          <cell r="E68">
            <v>121465</v>
          </cell>
          <cell r="F68">
            <v>3364580.5</v>
          </cell>
          <cell r="G68">
            <v>23991935.93</v>
          </cell>
          <cell r="H68">
            <v>664576625.25999999</v>
          </cell>
          <cell r="J68">
            <v>0</v>
          </cell>
        </row>
        <row r="69">
          <cell r="B69">
            <v>36769</v>
          </cell>
          <cell r="E69">
            <v>143000</v>
          </cell>
          <cell r="F69">
            <v>3968250</v>
          </cell>
          <cell r="G69">
            <v>23848935.93</v>
          </cell>
          <cell r="H69">
            <v>661807972.05999994</v>
          </cell>
          <cell r="J69">
            <v>0</v>
          </cell>
        </row>
        <row r="70">
          <cell r="B70">
            <v>36769</v>
          </cell>
          <cell r="E70">
            <v>247152</v>
          </cell>
          <cell r="F70">
            <v>6858468</v>
          </cell>
          <cell r="G70">
            <v>23601783.93</v>
          </cell>
          <cell r="H70">
            <v>654949504.05999994</v>
          </cell>
          <cell r="J70">
            <v>0</v>
          </cell>
        </row>
        <row r="71">
          <cell r="B71">
            <v>36769</v>
          </cell>
          <cell r="E71">
            <v>364.47</v>
          </cell>
          <cell r="F71">
            <v>10114.040000000001</v>
          </cell>
          <cell r="G71">
            <v>23601419.460000001</v>
          </cell>
          <cell r="H71">
            <v>654939390.01999998</v>
          </cell>
          <cell r="J71">
            <v>0</v>
          </cell>
        </row>
        <row r="72">
          <cell r="B72">
            <v>36770</v>
          </cell>
          <cell r="E72">
            <v>50000</v>
          </cell>
          <cell r="F72">
            <v>1387500</v>
          </cell>
          <cell r="G72">
            <v>23551419.460000001</v>
          </cell>
          <cell r="H72">
            <v>653551890.01999998</v>
          </cell>
          <cell r="J72">
            <v>0</v>
          </cell>
        </row>
        <row r="73">
          <cell r="B73">
            <v>36776</v>
          </cell>
          <cell r="E73">
            <v>100000</v>
          </cell>
          <cell r="F73">
            <v>2788000</v>
          </cell>
          <cell r="G73">
            <v>23451419.460000001</v>
          </cell>
          <cell r="H73">
            <v>653825574.53999996</v>
          </cell>
          <cell r="J73">
            <v>0</v>
          </cell>
        </row>
        <row r="74">
          <cell r="B74">
            <v>36788</v>
          </cell>
          <cell r="E74">
            <v>60000</v>
          </cell>
          <cell r="F74">
            <v>1663800</v>
          </cell>
          <cell r="G74">
            <v>23391419.460000001</v>
          </cell>
          <cell r="H74">
            <v>648644061.63</v>
          </cell>
          <cell r="J74">
            <v>0</v>
          </cell>
        </row>
        <row r="75">
          <cell r="B75">
            <v>36789</v>
          </cell>
          <cell r="E75">
            <v>143884.89000000001</v>
          </cell>
          <cell r="F75">
            <v>3995683.4</v>
          </cell>
          <cell r="G75">
            <v>23247534.57</v>
          </cell>
          <cell r="H75">
            <v>645584035.00999999</v>
          </cell>
          <cell r="J75">
            <v>0</v>
          </cell>
        </row>
        <row r="76">
          <cell r="B76">
            <v>36794</v>
          </cell>
          <cell r="E76">
            <v>29684.38</v>
          </cell>
          <cell r="F76">
            <v>824928.92</v>
          </cell>
          <cell r="G76">
            <v>23217850.190000001</v>
          </cell>
          <cell r="H76">
            <v>645224056.77999997</v>
          </cell>
          <cell r="I76">
            <v>216145.63</v>
          </cell>
          <cell r="J76">
            <v>6006687.0599999996</v>
          </cell>
        </row>
        <row r="77">
          <cell r="B77">
            <v>36795</v>
          </cell>
          <cell r="E77">
            <v>345447.6</v>
          </cell>
          <cell r="F77">
            <v>9620715.6600000001</v>
          </cell>
          <cell r="G77">
            <v>22872402.59</v>
          </cell>
          <cell r="H77">
            <v>636996412.13</v>
          </cell>
          <cell r="I77">
            <v>7332.4</v>
          </cell>
          <cell r="J77">
            <v>204207.34</v>
          </cell>
        </row>
        <row r="78">
          <cell r="B78">
            <v>36796</v>
          </cell>
          <cell r="E78">
            <v>235628.26</v>
          </cell>
          <cell r="F78">
            <v>6555178.1900000004</v>
          </cell>
          <cell r="G78">
            <v>22636774.329999998</v>
          </cell>
          <cell r="H78">
            <v>629755061.86000001</v>
          </cell>
          <cell r="I78">
            <v>14998.3</v>
          </cell>
          <cell r="J78">
            <v>417252.71</v>
          </cell>
        </row>
        <row r="79">
          <cell r="B79">
            <v>36798</v>
          </cell>
          <cell r="E79">
            <v>121465</v>
          </cell>
          <cell r="F79">
            <v>3370653.75</v>
          </cell>
          <cell r="G79">
            <v>22515309.329999998</v>
          </cell>
          <cell r="H79">
            <v>624799833.90999997</v>
          </cell>
        </row>
        <row r="80">
          <cell r="B80">
            <v>36804</v>
          </cell>
          <cell r="E80">
            <v>40000</v>
          </cell>
          <cell r="F80">
            <v>1112400</v>
          </cell>
          <cell r="G80">
            <v>22475309.329999998</v>
          </cell>
          <cell r="H80">
            <v>625038352.47000003</v>
          </cell>
        </row>
        <row r="81">
          <cell r="B81">
            <v>36811</v>
          </cell>
          <cell r="E81">
            <v>53825.46</v>
          </cell>
          <cell r="F81">
            <v>1499577.32</v>
          </cell>
          <cell r="G81">
            <v>22421483.870000001</v>
          </cell>
          <cell r="H81">
            <v>624662540.62</v>
          </cell>
        </row>
        <row r="82">
          <cell r="B82">
            <v>36823</v>
          </cell>
          <cell r="F82">
            <v>0</v>
          </cell>
          <cell r="G82">
            <v>22421483.870000001</v>
          </cell>
          <cell r="H82">
            <v>626232044.49000001</v>
          </cell>
          <cell r="I82">
            <v>60000</v>
          </cell>
          <cell r="J82">
            <v>1675800</v>
          </cell>
        </row>
        <row r="83">
          <cell r="B83">
            <v>36824</v>
          </cell>
          <cell r="E83">
            <v>469979.38</v>
          </cell>
          <cell r="F83">
            <v>13117124.5</v>
          </cell>
          <cell r="G83">
            <v>21951504.489999998</v>
          </cell>
          <cell r="H83">
            <v>612666490.32000005</v>
          </cell>
          <cell r="I83">
            <v>160378.34</v>
          </cell>
          <cell r="J83">
            <v>4476159.47</v>
          </cell>
        </row>
        <row r="84">
          <cell r="B84">
            <v>36826</v>
          </cell>
          <cell r="E84">
            <v>193495</v>
          </cell>
          <cell r="F84">
            <v>5402380.4000000004</v>
          </cell>
          <cell r="G84">
            <v>21758009.489999998</v>
          </cell>
          <cell r="H84">
            <v>607483624.96000004</v>
          </cell>
          <cell r="J84">
            <v>0</v>
          </cell>
        </row>
        <row r="85">
          <cell r="B85">
            <v>36829</v>
          </cell>
          <cell r="F85">
            <v>0</v>
          </cell>
          <cell r="G85">
            <v>21758009.489999998</v>
          </cell>
          <cell r="H85">
            <v>606830884.67999995</v>
          </cell>
          <cell r="J85">
            <v>0</v>
          </cell>
        </row>
        <row r="86">
          <cell r="B86">
            <v>36830</v>
          </cell>
          <cell r="E86">
            <v>390000</v>
          </cell>
          <cell r="F86">
            <v>10853700</v>
          </cell>
          <cell r="G86">
            <v>21368009.489999998</v>
          </cell>
          <cell r="H86">
            <v>594671704.11000001</v>
          </cell>
          <cell r="I86">
            <v>357337</v>
          </cell>
          <cell r="J86">
            <v>9944688.7100000009</v>
          </cell>
        </row>
        <row r="87">
          <cell r="B87">
            <v>36833</v>
          </cell>
          <cell r="E87">
            <v>429491.77</v>
          </cell>
          <cell r="F87">
            <v>11957050.880000001</v>
          </cell>
          <cell r="G87">
            <v>20938517.719999999</v>
          </cell>
          <cell r="H87">
            <v>582928333.32000005</v>
          </cell>
          <cell r="J87">
            <v>0</v>
          </cell>
        </row>
        <row r="88">
          <cell r="B88">
            <v>36887</v>
          </cell>
          <cell r="E88">
            <v>297.25</v>
          </cell>
          <cell r="F88">
            <v>8314.08</v>
          </cell>
          <cell r="G88">
            <v>20938220.469999999</v>
          </cell>
          <cell r="H88">
            <v>585642026.54999995</v>
          </cell>
          <cell r="I88">
            <v>61624.66</v>
          </cell>
          <cell r="J88">
            <v>1723641.74</v>
          </cell>
        </row>
        <row r="89">
          <cell r="B89">
            <v>36892</v>
          </cell>
          <cell r="F89">
            <v>0</v>
          </cell>
          <cell r="G89">
            <v>20938220.469999999</v>
          </cell>
          <cell r="H89">
            <v>589620288.44000006</v>
          </cell>
          <cell r="J89">
            <v>0</v>
          </cell>
        </row>
        <row r="90">
          <cell r="B90">
            <v>36920</v>
          </cell>
          <cell r="G90">
            <v>20938220.469999999</v>
          </cell>
          <cell r="H90">
            <v>593807932.52999997</v>
          </cell>
          <cell r="I90">
            <v>27929.89</v>
          </cell>
          <cell r="J90">
            <v>792091.68</v>
          </cell>
        </row>
        <row r="91">
          <cell r="B91">
            <v>36921</v>
          </cell>
          <cell r="G91">
            <v>20938220.469999999</v>
          </cell>
          <cell r="H91">
            <v>593807932.52999997</v>
          </cell>
          <cell r="I91">
            <v>0</v>
          </cell>
          <cell r="J91">
            <v>0</v>
          </cell>
          <cell r="K91">
            <v>140.22999999999999</v>
          </cell>
        </row>
        <row r="92">
          <cell r="B92">
            <v>36927</v>
          </cell>
          <cell r="G92">
            <v>20938220.469999999</v>
          </cell>
          <cell r="H92">
            <v>595692372.37</v>
          </cell>
          <cell r="J92">
            <v>20249.86</v>
          </cell>
          <cell r="K92">
            <v>711.77</v>
          </cell>
        </row>
        <row r="93">
          <cell r="B93">
            <v>36927</v>
          </cell>
          <cell r="G93">
            <v>20938220.469999999</v>
          </cell>
          <cell r="H93">
            <v>595692372.37</v>
          </cell>
          <cell r="I93">
            <v>27162.95</v>
          </cell>
          <cell r="J93">
            <v>772785.93</v>
          </cell>
          <cell r="K93">
            <v>19.72</v>
          </cell>
        </row>
        <row r="94">
          <cell r="B94">
            <v>36929</v>
          </cell>
          <cell r="G94">
            <v>20938220.469999999</v>
          </cell>
          <cell r="H94">
            <v>595692372.37</v>
          </cell>
          <cell r="I94">
            <v>158248.49</v>
          </cell>
          <cell r="J94">
            <v>4502169.54</v>
          </cell>
          <cell r="K94">
            <v>208.11</v>
          </cell>
        </row>
        <row r="95">
          <cell r="B95">
            <v>36934</v>
          </cell>
          <cell r="E95">
            <v>16668.68</v>
          </cell>
          <cell r="F95">
            <v>476557.56</v>
          </cell>
          <cell r="G95">
            <v>20921551.789999999</v>
          </cell>
          <cell r="H95">
            <v>598147165.67999995</v>
          </cell>
          <cell r="J95">
            <v>0</v>
          </cell>
          <cell r="K95">
            <v>919.88</v>
          </cell>
        </row>
        <row r="96">
          <cell r="B96">
            <v>36944</v>
          </cell>
          <cell r="G96">
            <v>20921551.789999999</v>
          </cell>
          <cell r="I96">
            <v>104044.44</v>
          </cell>
        </row>
        <row r="97">
          <cell r="B97">
            <v>36950</v>
          </cell>
          <cell r="G97">
            <v>20921551.789999999</v>
          </cell>
          <cell r="H97">
            <v>600866967.40999997</v>
          </cell>
          <cell r="I97">
            <v>61000</v>
          </cell>
        </row>
        <row r="98">
          <cell r="B98">
            <v>36951</v>
          </cell>
          <cell r="E98">
            <v>1912.77</v>
          </cell>
          <cell r="G98">
            <v>20919639.02</v>
          </cell>
          <cell r="H98">
            <v>598720068.75</v>
          </cell>
          <cell r="I98">
            <v>48087.23</v>
          </cell>
          <cell r="K98">
            <v>31.6</v>
          </cell>
        </row>
        <row r="99">
          <cell r="B99">
            <v>36957</v>
          </cell>
          <cell r="G99">
            <v>20919639.02</v>
          </cell>
          <cell r="H99">
            <v>598929265.13999999</v>
          </cell>
          <cell r="I99">
            <v>387.41</v>
          </cell>
          <cell r="J99">
            <v>11091.55</v>
          </cell>
        </row>
        <row r="100">
          <cell r="B100">
            <v>36962</v>
          </cell>
          <cell r="E100">
            <v>313000</v>
          </cell>
          <cell r="G100">
            <v>20606639.02</v>
          </cell>
          <cell r="H100">
            <v>589762008.75</v>
          </cell>
        </row>
        <row r="101">
          <cell r="B101">
            <v>36966</v>
          </cell>
          <cell r="G101">
            <v>20606639.02</v>
          </cell>
          <cell r="H101">
            <v>590586274.30999994</v>
          </cell>
          <cell r="I101">
            <v>370.47</v>
          </cell>
        </row>
        <row r="102">
          <cell r="B102">
            <v>36979</v>
          </cell>
          <cell r="G102">
            <v>20606639.02</v>
          </cell>
          <cell r="H102">
            <v>592646938.22000003</v>
          </cell>
          <cell r="I102">
            <v>61974.96</v>
          </cell>
          <cell r="K102">
            <v>125.04</v>
          </cell>
        </row>
        <row r="103">
          <cell r="B103">
            <v>36980</v>
          </cell>
          <cell r="E103">
            <v>3232.39</v>
          </cell>
          <cell r="G103">
            <v>20603406.629999999</v>
          </cell>
          <cell r="H103">
            <v>592553974.67999995</v>
          </cell>
          <cell r="I103">
            <v>127967.61</v>
          </cell>
          <cell r="K103">
            <v>84.29</v>
          </cell>
        </row>
        <row r="104">
          <cell r="B104">
            <v>36986</v>
          </cell>
          <cell r="G104">
            <v>20603406.629999999</v>
          </cell>
          <cell r="H104">
            <v>594614315.34000003</v>
          </cell>
          <cell r="I104">
            <v>698.65</v>
          </cell>
        </row>
        <row r="105">
          <cell r="B105">
            <v>36990</v>
          </cell>
          <cell r="E105">
            <v>220000</v>
          </cell>
          <cell r="G105">
            <v>20383406.629999999</v>
          </cell>
          <cell r="H105">
            <v>588265115.34000003</v>
          </cell>
        </row>
        <row r="106">
          <cell r="B106">
            <v>36993</v>
          </cell>
          <cell r="E106">
            <v>258600</v>
          </cell>
          <cell r="G106">
            <v>20124806.629999999</v>
          </cell>
          <cell r="H106">
            <v>581003167.40999997</v>
          </cell>
        </row>
        <row r="107">
          <cell r="B107">
            <v>36998</v>
          </cell>
          <cell r="E107">
            <v>2052.7600000000002</v>
          </cell>
          <cell r="G107">
            <v>20124806.629999999</v>
          </cell>
          <cell r="H107">
            <v>580600671.27999997</v>
          </cell>
          <cell r="I107">
            <v>2052.7600000000002</v>
          </cell>
        </row>
        <row r="108">
          <cell r="B108">
            <v>37000</v>
          </cell>
          <cell r="E108">
            <v>41000</v>
          </cell>
          <cell r="G108">
            <v>20083806.629999999</v>
          </cell>
          <cell r="H108">
            <v>579819497.40999997</v>
          </cell>
          <cell r="I108">
            <v>200000</v>
          </cell>
        </row>
        <row r="109">
          <cell r="B109">
            <v>37008</v>
          </cell>
          <cell r="E109">
            <v>899.01</v>
          </cell>
          <cell r="G109">
            <v>20082907.620000001</v>
          </cell>
          <cell r="H109">
            <v>579592713.90999997</v>
          </cell>
          <cell r="I109">
            <v>3583.75</v>
          </cell>
        </row>
        <row r="110">
          <cell r="B110">
            <v>37039</v>
          </cell>
          <cell r="G110">
            <v>20082907.620000001</v>
          </cell>
          <cell r="H110">
            <v>583810124.50999999</v>
          </cell>
          <cell r="I110">
            <v>34200</v>
          </cell>
        </row>
        <row r="111">
          <cell r="B111">
            <v>37042</v>
          </cell>
          <cell r="G111">
            <v>20082907.620000001</v>
          </cell>
          <cell r="H111">
            <v>584211782.66999996</v>
          </cell>
          <cell r="I111">
            <v>1133.04</v>
          </cell>
          <cell r="K111">
            <v>323.27</v>
          </cell>
        </row>
        <row r="112">
          <cell r="B112">
            <v>37046</v>
          </cell>
          <cell r="G112">
            <v>20082907.620000001</v>
          </cell>
          <cell r="H112">
            <v>585416757.12</v>
          </cell>
          <cell r="K112">
            <v>27.780100000000001</v>
          </cell>
        </row>
        <row r="113">
          <cell r="B113">
            <v>37075</v>
          </cell>
          <cell r="G113">
            <v>20082907.620000001</v>
          </cell>
          <cell r="H113">
            <v>585617586.20000005</v>
          </cell>
          <cell r="I113">
            <v>25733.87</v>
          </cell>
          <cell r="K113">
            <v>4176.4799999999996</v>
          </cell>
        </row>
        <row r="114">
          <cell r="B114">
            <v>37077</v>
          </cell>
          <cell r="G114">
            <v>20082907.620000001</v>
          </cell>
          <cell r="H114">
            <v>586019244.35000002</v>
          </cell>
          <cell r="I114">
            <v>19595.54</v>
          </cell>
          <cell r="K114">
            <v>449.35</v>
          </cell>
        </row>
        <row r="115">
          <cell r="B115">
            <v>37081</v>
          </cell>
          <cell r="G115">
            <v>20082907.620000001</v>
          </cell>
          <cell r="H115">
            <v>586019244.35000002</v>
          </cell>
          <cell r="I115">
            <v>26456.59</v>
          </cell>
          <cell r="K115">
            <v>847.16</v>
          </cell>
        </row>
        <row r="116">
          <cell r="B116">
            <v>37092</v>
          </cell>
          <cell r="G116">
            <v>20082907.620000001</v>
          </cell>
          <cell r="H116">
            <v>586019244.35000002</v>
          </cell>
          <cell r="I116">
            <v>8032.9</v>
          </cell>
          <cell r="K116">
            <v>2138.3200000000002</v>
          </cell>
        </row>
        <row r="117">
          <cell r="B117">
            <v>37106</v>
          </cell>
          <cell r="G117">
            <v>20082907.620000001</v>
          </cell>
          <cell r="H117">
            <v>586019244.35000002</v>
          </cell>
        </row>
        <row r="118">
          <cell r="B118">
            <v>37110</v>
          </cell>
          <cell r="G118">
            <v>20082907.620000001</v>
          </cell>
          <cell r="H118">
            <v>586019244.35000002</v>
          </cell>
          <cell r="I118">
            <v>258322.3</v>
          </cell>
          <cell r="K118">
            <v>4445.9399999999996</v>
          </cell>
        </row>
        <row r="119">
          <cell r="B119">
            <v>37116</v>
          </cell>
          <cell r="G119">
            <v>20082907.620000001</v>
          </cell>
          <cell r="H119">
            <v>586019244.35000002</v>
          </cell>
          <cell r="I119">
            <v>20859.55</v>
          </cell>
          <cell r="K119">
            <v>896.99</v>
          </cell>
        </row>
        <row r="120">
          <cell r="B120">
            <v>37132</v>
          </cell>
          <cell r="G120">
            <v>20082907.620000001</v>
          </cell>
          <cell r="H120">
            <v>586019244.35000002</v>
          </cell>
        </row>
        <row r="121">
          <cell r="B121">
            <v>37145</v>
          </cell>
          <cell r="G121">
            <v>20082907.620000001</v>
          </cell>
          <cell r="H121">
            <v>586019244.35000002</v>
          </cell>
          <cell r="I121">
            <v>37817.64</v>
          </cell>
          <cell r="K121">
            <v>5821.88</v>
          </cell>
        </row>
        <row r="122">
          <cell r="B122">
            <v>37148</v>
          </cell>
          <cell r="G122">
            <v>20082907.620000001</v>
          </cell>
          <cell r="H122">
            <v>586019244.35000002</v>
          </cell>
          <cell r="I122">
            <v>24195.82</v>
          </cell>
          <cell r="K122">
            <v>736.5</v>
          </cell>
        </row>
        <row r="123">
          <cell r="B123">
            <v>37151</v>
          </cell>
          <cell r="G123" t="str">
            <v>переоформление</v>
          </cell>
          <cell r="H123">
            <v>591441629.40999997</v>
          </cell>
        </row>
        <row r="124">
          <cell r="B124">
            <v>37158</v>
          </cell>
          <cell r="H124">
            <v>591441629.40999997</v>
          </cell>
          <cell r="J124">
            <v>9992411.3000000007</v>
          </cell>
          <cell r="K124">
            <v>20284.28</v>
          </cell>
        </row>
        <row r="125">
          <cell r="B125">
            <v>37161</v>
          </cell>
          <cell r="H125">
            <v>591441629.40999997</v>
          </cell>
          <cell r="J125">
            <v>156240.84</v>
          </cell>
        </row>
        <row r="126">
          <cell r="B126">
            <v>37166</v>
          </cell>
          <cell r="H126">
            <v>591441629.40999997</v>
          </cell>
          <cell r="J126">
            <v>88000</v>
          </cell>
        </row>
        <row r="127">
          <cell r="B127">
            <v>37167</v>
          </cell>
          <cell r="H127">
            <v>591441629.40999997</v>
          </cell>
          <cell r="J127">
            <v>46401.71</v>
          </cell>
        </row>
        <row r="128">
          <cell r="B128">
            <v>37174</v>
          </cell>
          <cell r="F128">
            <v>18000</v>
          </cell>
          <cell r="H128">
            <v>591423629.40999997</v>
          </cell>
        </row>
        <row r="129">
          <cell r="B129">
            <v>37181</v>
          </cell>
          <cell r="F129">
            <v>1000000</v>
          </cell>
          <cell r="H129">
            <v>590423629.40999997</v>
          </cell>
        </row>
        <row r="130">
          <cell r="B130">
            <v>37181</v>
          </cell>
          <cell r="F130">
            <v>4000000</v>
          </cell>
          <cell r="H130">
            <v>586423629.40999997</v>
          </cell>
        </row>
        <row r="131">
          <cell r="B131">
            <v>37200</v>
          </cell>
          <cell r="F131">
            <v>3000000</v>
          </cell>
          <cell r="H131">
            <v>583423629.40999997</v>
          </cell>
        </row>
        <row r="132">
          <cell r="B132">
            <v>37208</v>
          </cell>
          <cell r="F132">
            <v>6000000</v>
          </cell>
          <cell r="H132">
            <v>577423629.40999997</v>
          </cell>
        </row>
        <row r="133">
          <cell r="B133">
            <v>37221</v>
          </cell>
          <cell r="F133">
            <v>3000000</v>
          </cell>
          <cell r="H133">
            <v>574423629.40999997</v>
          </cell>
        </row>
        <row r="134">
          <cell r="B134">
            <v>37236</v>
          </cell>
          <cell r="F134">
            <v>3641549.84</v>
          </cell>
          <cell r="H134">
            <v>556441629.40999997</v>
          </cell>
        </row>
        <row r="135">
          <cell r="B135">
            <v>37244</v>
          </cell>
          <cell r="F135">
            <v>495565</v>
          </cell>
          <cell r="H135">
            <v>556441629.40999997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</sheetData>
      <sheetData sheetId="4"/>
      <sheetData sheetId="5"/>
      <sheetData sheetId="6">
        <row r="1">
          <cell r="B1" t="str">
            <v>Кредитор</v>
          </cell>
          <cell r="E1" t="str">
            <v>УФСП</v>
          </cell>
        </row>
        <row r="2">
          <cell r="B2" t="str">
            <v>Заёмщик</v>
          </cell>
          <cell r="E2" t="str">
            <v xml:space="preserve">                    ЗАО "Ингеоком КРК"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строительство торгового обслуж комплекса на площади Курского вокзала</v>
          </cell>
        </row>
        <row r="5">
          <cell r="B5" t="str">
            <v>Кредитный договор №</v>
          </cell>
          <cell r="E5">
            <v>285</v>
          </cell>
        </row>
        <row r="6">
          <cell r="B6" t="str">
            <v>От</v>
          </cell>
          <cell r="E6">
            <v>36480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22000000</v>
          </cell>
          <cell r="F8" t="str">
            <v>USD</v>
          </cell>
        </row>
        <row r="9">
          <cell r="B9" t="str">
            <v>Вид обеспечения кредита</v>
          </cell>
          <cell r="E9" t="str">
            <v>Залог имущественных прав, договор залога поручительства,залог ценных бумаг</v>
          </cell>
        </row>
        <row r="10">
          <cell r="B10" t="str">
            <v>Размер обеспечения</v>
          </cell>
          <cell r="E10" t="str">
            <v xml:space="preserve">                        48 434 178 долларов США</v>
          </cell>
        </row>
        <row r="11">
          <cell r="B11" t="str">
            <v>Номер ссудного счета</v>
          </cell>
          <cell r="E11" t="str">
            <v xml:space="preserve">                  45208840338000050285</v>
          </cell>
        </row>
        <row r="12">
          <cell r="B12" t="str">
            <v>Дата открытия счета</v>
          </cell>
          <cell r="E12">
            <v>36539</v>
          </cell>
        </row>
        <row r="13">
          <cell r="B13" t="str">
            <v>Дата погашения кредита</v>
          </cell>
          <cell r="E13">
            <v>38306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с</v>
          </cell>
          <cell r="E15">
            <v>15.2</v>
          </cell>
          <cell r="F15">
            <v>36539</v>
          </cell>
          <cell r="G15">
            <v>14.2</v>
          </cell>
          <cell r="H15">
            <v>36669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36539</v>
          </cell>
          <cell r="C25">
            <v>4800000</v>
          </cell>
          <cell r="D25">
            <v>137520000</v>
          </cell>
          <cell r="E25">
            <v>0</v>
          </cell>
          <cell r="F25">
            <v>0</v>
          </cell>
          <cell r="G25">
            <v>4800000</v>
          </cell>
          <cell r="H25">
            <v>137520000</v>
          </cell>
          <cell r="J25">
            <v>0</v>
          </cell>
        </row>
        <row r="26">
          <cell r="B26">
            <v>36585</v>
          </cell>
          <cell r="D26">
            <v>0</v>
          </cell>
          <cell r="G26">
            <v>4800000</v>
          </cell>
          <cell r="H26">
            <v>137568000</v>
          </cell>
          <cell r="J26">
            <v>0</v>
          </cell>
        </row>
        <row r="27">
          <cell r="B27">
            <v>36588</v>
          </cell>
          <cell r="C27">
            <v>4800000</v>
          </cell>
          <cell r="D27">
            <v>137280000</v>
          </cell>
          <cell r="G27">
            <v>9600000</v>
          </cell>
          <cell r="H27">
            <v>274560000</v>
          </cell>
          <cell r="J27">
            <v>0</v>
          </cell>
        </row>
        <row r="28">
          <cell r="B28">
            <v>36626</v>
          </cell>
          <cell r="C28">
            <v>4800000</v>
          </cell>
          <cell r="D28">
            <v>137568000</v>
          </cell>
          <cell r="G28">
            <v>14400000</v>
          </cell>
          <cell r="H28">
            <v>412704000</v>
          </cell>
          <cell r="J28">
            <v>0</v>
          </cell>
        </row>
        <row r="29">
          <cell r="B29">
            <v>36640</v>
          </cell>
          <cell r="C29">
            <v>606000</v>
          </cell>
          <cell r="D29">
            <v>17301300</v>
          </cell>
          <cell r="G29">
            <v>15006000</v>
          </cell>
          <cell r="H29">
            <v>428421300</v>
          </cell>
          <cell r="J29">
            <v>0</v>
          </cell>
        </row>
        <row r="30">
          <cell r="B30">
            <v>36649</v>
          </cell>
          <cell r="C30">
            <v>46285.7</v>
          </cell>
          <cell r="D30">
            <v>1314513.8799999999</v>
          </cell>
          <cell r="G30">
            <v>15052285.699999999</v>
          </cell>
          <cell r="H30">
            <v>427484913.88</v>
          </cell>
          <cell r="J30">
            <v>0</v>
          </cell>
        </row>
        <row r="31">
          <cell r="B31">
            <v>36670</v>
          </cell>
          <cell r="C31">
            <v>6000000</v>
          </cell>
          <cell r="D31">
            <v>169800000</v>
          </cell>
          <cell r="G31">
            <v>21052285.699999999</v>
          </cell>
          <cell r="H31">
            <v>595779685.30999994</v>
          </cell>
          <cell r="J31">
            <v>0</v>
          </cell>
        </row>
        <row r="32">
          <cell r="B32">
            <v>36679</v>
          </cell>
          <cell r="C32">
            <v>56000</v>
          </cell>
          <cell r="D32">
            <v>1582000</v>
          </cell>
          <cell r="G32">
            <v>21108285.699999999</v>
          </cell>
          <cell r="H32">
            <v>596309071.02999997</v>
          </cell>
          <cell r="J32">
            <v>0</v>
          </cell>
        </row>
        <row r="33">
          <cell r="B33">
            <v>36703</v>
          </cell>
          <cell r="G33">
            <v>21108285.699999999</v>
          </cell>
          <cell r="H33">
            <v>594620408.16999996</v>
          </cell>
          <cell r="I33">
            <v>806296.16</v>
          </cell>
          <cell r="J33">
            <v>22713362.829999998</v>
          </cell>
        </row>
        <row r="34">
          <cell r="B34">
            <v>36735</v>
          </cell>
          <cell r="C34">
            <v>145700</v>
          </cell>
          <cell r="D34">
            <v>4035890</v>
          </cell>
          <cell r="G34">
            <v>21253985.699999999</v>
          </cell>
          <cell r="H34">
            <v>588735403.88999999</v>
          </cell>
          <cell r="J34">
            <v>0</v>
          </cell>
        </row>
        <row r="35">
          <cell r="B35">
            <v>36749</v>
          </cell>
          <cell r="C35">
            <v>20000</v>
          </cell>
          <cell r="D35">
            <v>554000</v>
          </cell>
          <cell r="G35">
            <v>21273985.699999999</v>
          </cell>
          <cell r="H35">
            <v>589289403.88999999</v>
          </cell>
          <cell r="J35">
            <v>0</v>
          </cell>
        </row>
        <row r="36">
          <cell r="B36">
            <v>36770</v>
          </cell>
          <cell r="C36">
            <v>89700</v>
          </cell>
          <cell r="D36">
            <v>2489175</v>
          </cell>
          <cell r="G36">
            <v>21363685.699999999</v>
          </cell>
          <cell r="H36">
            <v>592842278.17999995</v>
          </cell>
          <cell r="J36">
            <v>0</v>
          </cell>
        </row>
        <row r="37">
          <cell r="B37">
            <v>36776</v>
          </cell>
          <cell r="C37">
            <v>165120</v>
          </cell>
          <cell r="D37">
            <v>4603545.5999999996</v>
          </cell>
          <cell r="G37">
            <v>21528805.699999999</v>
          </cell>
          <cell r="H37">
            <v>600223102.91999996</v>
          </cell>
          <cell r="J37">
            <v>0</v>
          </cell>
        </row>
        <row r="38">
          <cell r="B38">
            <v>36780</v>
          </cell>
          <cell r="C38">
            <v>8000</v>
          </cell>
          <cell r="D38">
            <v>222880</v>
          </cell>
          <cell r="G38">
            <v>21536805.699999999</v>
          </cell>
          <cell r="H38">
            <v>600015406.79999995</v>
          </cell>
          <cell r="J38">
            <v>0</v>
          </cell>
        </row>
        <row r="39">
          <cell r="B39">
            <v>36787</v>
          </cell>
          <cell r="C39">
            <v>76200</v>
          </cell>
          <cell r="D39">
            <v>2113026</v>
          </cell>
          <cell r="G39">
            <v>21613005.699999999</v>
          </cell>
          <cell r="H39">
            <v>599328648.05999994</v>
          </cell>
          <cell r="J39">
            <v>0</v>
          </cell>
        </row>
        <row r="40">
          <cell r="B40">
            <v>36790</v>
          </cell>
          <cell r="C40">
            <v>27600</v>
          </cell>
          <cell r="D40">
            <v>767832</v>
          </cell>
          <cell r="G40">
            <v>21640605.699999999</v>
          </cell>
          <cell r="H40">
            <v>602041650.57000005</v>
          </cell>
          <cell r="J40">
            <v>0</v>
          </cell>
        </row>
        <row r="41">
          <cell r="B41">
            <v>36797</v>
          </cell>
          <cell r="D41">
            <v>0</v>
          </cell>
          <cell r="G41">
            <v>21640605.699999999</v>
          </cell>
          <cell r="H41">
            <v>601825244.51999998</v>
          </cell>
          <cell r="I41">
            <v>760024.46</v>
          </cell>
          <cell r="J41">
            <v>21136280.23</v>
          </cell>
        </row>
        <row r="42">
          <cell r="B42">
            <v>36811</v>
          </cell>
          <cell r="C42">
            <v>359394.3</v>
          </cell>
          <cell r="D42">
            <v>10012725.199999999</v>
          </cell>
          <cell r="G42">
            <v>22000000</v>
          </cell>
          <cell r="H42">
            <v>612920000</v>
          </cell>
          <cell r="J42">
            <v>0</v>
          </cell>
        </row>
        <row r="43">
          <cell r="B43">
            <v>36860</v>
          </cell>
          <cell r="G43">
            <v>22000000</v>
          </cell>
          <cell r="H43">
            <v>612700000</v>
          </cell>
          <cell r="J43">
            <v>0</v>
          </cell>
        </row>
        <row r="44">
          <cell r="B44">
            <v>36888</v>
          </cell>
          <cell r="G44">
            <v>22000000</v>
          </cell>
          <cell r="H44">
            <v>619520000</v>
          </cell>
          <cell r="I44">
            <v>271426</v>
          </cell>
          <cell r="J44">
            <v>7643356.1600000001</v>
          </cell>
        </row>
        <row r="45">
          <cell r="B45">
            <v>36889</v>
          </cell>
          <cell r="G45">
            <v>22000000</v>
          </cell>
          <cell r="H45">
            <v>619520000</v>
          </cell>
          <cell r="I45">
            <v>503354.12</v>
          </cell>
          <cell r="J45">
            <v>14174452.02</v>
          </cell>
        </row>
        <row r="46">
          <cell r="B46">
            <v>36889</v>
          </cell>
          <cell r="G46">
            <v>22000000</v>
          </cell>
          <cell r="H46">
            <v>619520000</v>
          </cell>
          <cell r="I46">
            <v>418.09</v>
          </cell>
          <cell r="J46">
            <v>11773.41</v>
          </cell>
        </row>
        <row r="47">
          <cell r="B47">
            <v>36892</v>
          </cell>
          <cell r="G47">
            <v>22000000</v>
          </cell>
          <cell r="H47">
            <v>619520000</v>
          </cell>
        </row>
        <row r="48">
          <cell r="B48">
            <v>36923</v>
          </cell>
          <cell r="G48">
            <v>22000000</v>
          </cell>
          <cell r="H48">
            <v>624800000</v>
          </cell>
        </row>
        <row r="49">
          <cell r="B49">
            <v>36951</v>
          </cell>
          <cell r="G49">
            <v>22000000</v>
          </cell>
          <cell r="H49">
            <v>629640000</v>
          </cell>
        </row>
        <row r="50">
          <cell r="B50">
            <v>36978</v>
          </cell>
          <cell r="G50">
            <v>22000000</v>
          </cell>
          <cell r="I50">
            <v>770207.83</v>
          </cell>
        </row>
        <row r="51">
          <cell r="B51">
            <v>36982</v>
          </cell>
          <cell r="G51">
            <v>22000000</v>
          </cell>
        </row>
        <row r="52">
          <cell r="B52">
            <v>37070</v>
          </cell>
          <cell r="G52">
            <v>22000000</v>
          </cell>
          <cell r="I52">
            <v>787419.18</v>
          </cell>
        </row>
        <row r="53">
          <cell r="B53">
            <v>37162</v>
          </cell>
          <cell r="G53">
            <v>22000000</v>
          </cell>
          <cell r="I53">
            <v>787419.18</v>
          </cell>
        </row>
        <row r="54">
          <cell r="B54">
            <v>0</v>
          </cell>
          <cell r="G54">
            <v>0</v>
          </cell>
        </row>
        <row r="55">
          <cell r="B55">
            <v>0</v>
          </cell>
          <cell r="G55">
            <v>0</v>
          </cell>
        </row>
        <row r="56">
          <cell r="B56">
            <v>0</v>
          </cell>
          <cell r="G56">
            <v>0</v>
          </cell>
        </row>
        <row r="57">
          <cell r="B57">
            <v>0</v>
          </cell>
          <cell r="G57">
            <v>0</v>
          </cell>
        </row>
        <row r="58">
          <cell r="B58">
            <v>0</v>
          </cell>
          <cell r="G58">
            <v>0</v>
          </cell>
        </row>
        <row r="59">
          <cell r="B59">
            <v>0</v>
          </cell>
          <cell r="G59">
            <v>0</v>
          </cell>
        </row>
        <row r="60">
          <cell r="B60">
            <v>0</v>
          </cell>
          <cell r="G60">
            <v>0</v>
          </cell>
        </row>
        <row r="61">
          <cell r="B61">
            <v>0</v>
          </cell>
          <cell r="G61">
            <v>0</v>
          </cell>
        </row>
        <row r="62">
          <cell r="B62">
            <v>0</v>
          </cell>
          <cell r="G62">
            <v>0</v>
          </cell>
        </row>
        <row r="63">
          <cell r="B63">
            <v>0</v>
          </cell>
          <cell r="G63">
            <v>0</v>
          </cell>
        </row>
        <row r="64">
          <cell r="B64">
            <v>0</v>
          </cell>
          <cell r="G64">
            <v>0</v>
          </cell>
        </row>
        <row r="65">
          <cell r="B65">
            <v>0</v>
          </cell>
          <cell r="G65">
            <v>0</v>
          </cell>
        </row>
        <row r="66">
          <cell r="B66">
            <v>0</v>
          </cell>
          <cell r="G66">
            <v>0</v>
          </cell>
        </row>
        <row r="67">
          <cell r="B67">
            <v>0</v>
          </cell>
          <cell r="G67">
            <v>0</v>
          </cell>
        </row>
        <row r="68">
          <cell r="B68">
            <v>0</v>
          </cell>
          <cell r="G68">
            <v>0</v>
          </cell>
        </row>
        <row r="69">
          <cell r="B69">
            <v>0</v>
          </cell>
          <cell r="G69">
            <v>0</v>
          </cell>
        </row>
        <row r="70">
          <cell r="B70">
            <v>0</v>
          </cell>
          <cell r="G70">
            <v>0</v>
          </cell>
        </row>
        <row r="71">
          <cell r="B71">
            <v>0</v>
          </cell>
          <cell r="G71">
            <v>0</v>
          </cell>
        </row>
        <row r="72">
          <cell r="B72">
            <v>0</v>
          </cell>
          <cell r="G72">
            <v>0</v>
          </cell>
        </row>
        <row r="73">
          <cell r="B73">
            <v>0</v>
          </cell>
          <cell r="G73">
            <v>0</v>
          </cell>
        </row>
        <row r="74">
          <cell r="B74">
            <v>0</v>
          </cell>
          <cell r="G74">
            <v>0</v>
          </cell>
        </row>
        <row r="75">
          <cell r="B75">
            <v>0</v>
          </cell>
          <cell r="G75">
            <v>0</v>
          </cell>
        </row>
        <row r="76">
          <cell r="B76">
            <v>0</v>
          </cell>
          <cell r="G76">
            <v>0</v>
          </cell>
        </row>
        <row r="77">
          <cell r="B77">
            <v>0</v>
          </cell>
          <cell r="G77">
            <v>0</v>
          </cell>
        </row>
      </sheetData>
      <sheetData sheetId="7">
        <row r="1">
          <cell r="B1" t="str">
            <v>Кредитор</v>
          </cell>
          <cell r="E1" t="str">
            <v>УФСП</v>
          </cell>
        </row>
        <row r="2">
          <cell r="B2" t="str">
            <v>Заёмщик</v>
          </cell>
          <cell r="E2" t="str">
            <v xml:space="preserve">                    ЗАО "Ингеоком КРК"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строительство торгового обслуж комплекса на площади Курского вокзала</v>
          </cell>
        </row>
        <row r="5">
          <cell r="B5" t="str">
            <v>Кредитный договор №</v>
          </cell>
          <cell r="E5">
            <v>358</v>
          </cell>
        </row>
        <row r="6">
          <cell r="B6" t="str">
            <v>От</v>
          </cell>
          <cell r="E6">
            <v>36696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17000000</v>
          </cell>
          <cell r="F8" t="str">
            <v>USD</v>
          </cell>
        </row>
        <row r="9">
          <cell r="B9" t="str">
            <v>Вид обеспечения кредита</v>
          </cell>
          <cell r="E9" t="str">
            <v>Залог имущественных прав, договор залога поручительства,залог ценных бумаг</v>
          </cell>
        </row>
        <row r="10">
          <cell r="B10" t="str">
            <v>Размер обеспечения</v>
          </cell>
          <cell r="E10" t="str">
            <v xml:space="preserve">                        48 434 178 долларов США</v>
          </cell>
        </row>
        <row r="11">
          <cell r="B11" t="str">
            <v>Номер ссудного счета</v>
          </cell>
          <cell r="E11" t="str">
            <v xml:space="preserve">                 45208840838000050358</v>
          </cell>
        </row>
        <row r="12">
          <cell r="B12" t="str">
            <v>Дата открытия счета</v>
          </cell>
          <cell r="E12">
            <v>36704</v>
          </cell>
        </row>
        <row r="13">
          <cell r="B13" t="str">
            <v>Дата погашения кредита</v>
          </cell>
          <cell r="E13">
            <v>38522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с</v>
          </cell>
          <cell r="E15">
            <v>14.2</v>
          </cell>
          <cell r="F15">
            <v>36704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36704</v>
          </cell>
          <cell r="C25">
            <v>2841754.63</v>
          </cell>
          <cell r="D25">
            <v>79938557.739999995</v>
          </cell>
          <cell r="E25">
            <v>0</v>
          </cell>
          <cell r="F25">
            <v>0</v>
          </cell>
          <cell r="G25">
            <v>2841754.63</v>
          </cell>
          <cell r="H25">
            <v>79938557.739999995</v>
          </cell>
          <cell r="J25">
            <v>0</v>
          </cell>
        </row>
        <row r="26">
          <cell r="B26">
            <v>36705</v>
          </cell>
          <cell r="C26">
            <v>1892400</v>
          </cell>
          <cell r="D26">
            <v>53195364</v>
          </cell>
          <cell r="G26">
            <v>4734154.63</v>
          </cell>
          <cell r="H26">
            <v>133077086.65000001</v>
          </cell>
          <cell r="J26">
            <v>0</v>
          </cell>
        </row>
        <row r="27">
          <cell r="B27">
            <v>36705</v>
          </cell>
          <cell r="C27">
            <v>1276497.81</v>
          </cell>
          <cell r="D27">
            <v>35882353.439999998</v>
          </cell>
          <cell r="G27">
            <v>6010652.4400000004</v>
          </cell>
          <cell r="H27">
            <v>168959440.09</v>
          </cell>
          <cell r="J27">
            <v>0</v>
          </cell>
        </row>
        <row r="28">
          <cell r="B28">
            <v>36734</v>
          </cell>
          <cell r="C28">
            <v>141792.66</v>
          </cell>
          <cell r="D28">
            <v>3919149.12</v>
          </cell>
          <cell r="G28">
            <v>6152445.0999999996</v>
          </cell>
          <cell r="H28">
            <v>170053582.56</v>
          </cell>
          <cell r="J28">
            <v>0</v>
          </cell>
        </row>
        <row r="29">
          <cell r="B29">
            <v>36742</v>
          </cell>
          <cell r="C29">
            <v>2585921.3199999998</v>
          </cell>
          <cell r="D29">
            <v>71888612.700000003</v>
          </cell>
          <cell r="G29">
            <v>8738366.4199999999</v>
          </cell>
          <cell r="H29">
            <v>242926586.47999999</v>
          </cell>
          <cell r="J29">
            <v>0</v>
          </cell>
        </row>
        <row r="30">
          <cell r="B30">
            <v>36749</v>
          </cell>
          <cell r="C30">
            <v>133700</v>
          </cell>
          <cell r="D30">
            <v>3703490</v>
          </cell>
          <cell r="G30">
            <v>8872066.4199999999</v>
          </cell>
          <cell r="H30">
            <v>245756239.83000001</v>
          </cell>
          <cell r="J30">
            <v>0</v>
          </cell>
        </row>
        <row r="31">
          <cell r="B31">
            <v>36797</v>
          </cell>
          <cell r="D31">
            <v>0</v>
          </cell>
          <cell r="G31">
            <v>8872066.4199999999</v>
          </cell>
          <cell r="H31">
            <v>246732167.13999999</v>
          </cell>
          <cell r="I31">
            <v>276782.83</v>
          </cell>
          <cell r="J31">
            <v>7697330.5</v>
          </cell>
        </row>
        <row r="32">
          <cell r="B32">
            <v>36811</v>
          </cell>
          <cell r="C32">
            <v>1838178.09</v>
          </cell>
          <cell r="D32">
            <v>51211641.590000004</v>
          </cell>
          <cell r="G32">
            <v>10710244.51</v>
          </cell>
          <cell r="H32">
            <v>298387412.05000001</v>
          </cell>
          <cell r="J32">
            <v>0</v>
          </cell>
        </row>
        <row r="33">
          <cell r="B33">
            <v>36812</v>
          </cell>
          <cell r="C33">
            <v>1656231.14</v>
          </cell>
          <cell r="D33">
            <v>46225411.119999997</v>
          </cell>
          <cell r="G33">
            <v>12366475.65</v>
          </cell>
          <cell r="H33">
            <v>345148335.38999999</v>
          </cell>
          <cell r="J33">
            <v>0</v>
          </cell>
        </row>
        <row r="34">
          <cell r="B34">
            <v>36831</v>
          </cell>
          <cell r="C34">
            <v>1664929.87</v>
          </cell>
          <cell r="D34">
            <v>46318348.979999997</v>
          </cell>
          <cell r="G34">
            <v>14031405.52</v>
          </cell>
          <cell r="H34">
            <v>390353701.56999999</v>
          </cell>
          <cell r="J34">
            <v>0</v>
          </cell>
        </row>
        <row r="35">
          <cell r="B35">
            <v>36839</v>
          </cell>
          <cell r="C35">
            <v>13500</v>
          </cell>
          <cell r="D35">
            <v>375165</v>
          </cell>
          <cell r="G35">
            <v>14044905.52</v>
          </cell>
          <cell r="H35">
            <v>390307924.39999998</v>
          </cell>
          <cell r="J35">
            <v>0</v>
          </cell>
        </row>
        <row r="36">
          <cell r="B36">
            <v>36840</v>
          </cell>
          <cell r="C36">
            <v>219600</v>
          </cell>
          <cell r="D36">
            <v>6087312</v>
          </cell>
          <cell r="G36">
            <v>14264505.52</v>
          </cell>
          <cell r="H36">
            <v>395412093.00999999</v>
          </cell>
          <cell r="J36">
            <v>0</v>
          </cell>
        </row>
        <row r="37">
          <cell r="B37">
            <v>36840</v>
          </cell>
          <cell r="C37">
            <v>27600</v>
          </cell>
          <cell r="D37">
            <v>765072</v>
          </cell>
          <cell r="G37">
            <v>14292105.52</v>
          </cell>
          <cell r="H37">
            <v>396177165.00999999</v>
          </cell>
          <cell r="J37">
            <v>0</v>
          </cell>
        </row>
        <row r="38">
          <cell r="B38">
            <v>36845</v>
          </cell>
          <cell r="C38">
            <v>2810</v>
          </cell>
          <cell r="D38">
            <v>77837</v>
          </cell>
          <cell r="G38">
            <v>14294915.52</v>
          </cell>
          <cell r="H38">
            <v>395969159.89999998</v>
          </cell>
          <cell r="J38">
            <v>0</v>
          </cell>
        </row>
        <row r="39">
          <cell r="B39">
            <v>36852</v>
          </cell>
          <cell r="C39">
            <v>103800</v>
          </cell>
          <cell r="D39">
            <v>2888754</v>
          </cell>
          <cell r="G39">
            <v>14398715.52</v>
          </cell>
          <cell r="H39">
            <v>400716252.92000002</v>
          </cell>
          <cell r="J39">
            <v>0</v>
          </cell>
        </row>
        <row r="40">
          <cell r="B40">
            <v>36854</v>
          </cell>
          <cell r="C40">
            <v>64000</v>
          </cell>
          <cell r="D40">
            <v>1782400</v>
          </cell>
          <cell r="G40">
            <v>14462715.52</v>
          </cell>
          <cell r="H40">
            <v>402786627.23000002</v>
          </cell>
          <cell r="J40">
            <v>0</v>
          </cell>
        </row>
        <row r="41">
          <cell r="B41">
            <v>36860</v>
          </cell>
          <cell r="C41">
            <v>12000</v>
          </cell>
          <cell r="D41">
            <v>334200</v>
          </cell>
          <cell r="G41">
            <v>14474715.52</v>
          </cell>
          <cell r="H41">
            <v>403120827.23000002</v>
          </cell>
          <cell r="J41">
            <v>0</v>
          </cell>
        </row>
        <row r="42">
          <cell r="B42">
            <v>36861</v>
          </cell>
          <cell r="C42">
            <v>48000</v>
          </cell>
          <cell r="D42">
            <v>1338720</v>
          </cell>
          <cell r="G42">
            <v>14522715.52</v>
          </cell>
          <cell r="H42">
            <v>405038535.85000002</v>
          </cell>
          <cell r="J42">
            <v>0</v>
          </cell>
        </row>
        <row r="43">
          <cell r="B43">
            <v>36868</v>
          </cell>
          <cell r="C43">
            <v>1561759.89</v>
          </cell>
          <cell r="D43">
            <v>43619953.729999997</v>
          </cell>
          <cell r="G43">
            <v>16084475.41</v>
          </cell>
          <cell r="H43">
            <v>449239398.19999999</v>
          </cell>
          <cell r="J43">
            <v>0</v>
          </cell>
        </row>
        <row r="44">
          <cell r="B44">
            <v>36874</v>
          </cell>
          <cell r="C44">
            <v>76200</v>
          </cell>
          <cell r="D44">
            <v>2131314</v>
          </cell>
          <cell r="G44">
            <v>16160675.41</v>
          </cell>
          <cell r="H44">
            <v>452014091.22000003</v>
          </cell>
          <cell r="J44">
            <v>0</v>
          </cell>
        </row>
        <row r="45">
          <cell r="B45">
            <v>36878</v>
          </cell>
          <cell r="C45">
            <v>35710</v>
          </cell>
          <cell r="D45">
            <v>998808.7</v>
          </cell>
          <cell r="G45">
            <v>16196385.41</v>
          </cell>
          <cell r="H45">
            <v>453012899.92000002</v>
          </cell>
          <cell r="J45">
            <v>0</v>
          </cell>
        </row>
        <row r="46">
          <cell r="B46">
            <v>36888</v>
          </cell>
          <cell r="G46">
            <v>16196385.41</v>
          </cell>
          <cell r="H46">
            <v>456090213.14999998</v>
          </cell>
          <cell r="I46">
            <v>474312.64</v>
          </cell>
          <cell r="J46">
            <v>13356643.939999999</v>
          </cell>
        </row>
        <row r="47">
          <cell r="B47">
            <v>36892</v>
          </cell>
          <cell r="G47">
            <v>16196385.41</v>
          </cell>
          <cell r="H47">
            <v>456090213.14999998</v>
          </cell>
        </row>
        <row r="48">
          <cell r="B48">
            <v>36923</v>
          </cell>
          <cell r="G48">
            <v>16196385.41</v>
          </cell>
          <cell r="H48">
            <v>459977345.63999999</v>
          </cell>
        </row>
        <row r="49">
          <cell r="B49">
            <v>36978</v>
          </cell>
          <cell r="G49">
            <v>16196385.41</v>
          </cell>
          <cell r="H49">
            <v>465322152.82999998</v>
          </cell>
          <cell r="I49">
            <v>567026.49</v>
          </cell>
        </row>
        <row r="50">
          <cell r="B50">
            <v>36985</v>
          </cell>
          <cell r="C50">
            <v>803614.59</v>
          </cell>
          <cell r="G50">
            <v>17000000</v>
          </cell>
          <cell r="H50">
            <v>490620000</v>
          </cell>
        </row>
        <row r="51">
          <cell r="B51">
            <v>37070</v>
          </cell>
          <cell r="G51">
            <v>17000000</v>
          </cell>
          <cell r="I51">
            <v>606271.80000000005</v>
          </cell>
        </row>
        <row r="52">
          <cell r="B52">
            <v>37162</v>
          </cell>
          <cell r="G52">
            <v>17000000</v>
          </cell>
          <cell r="I52">
            <v>608460.27</v>
          </cell>
        </row>
        <row r="53">
          <cell r="B53">
            <v>0</v>
          </cell>
          <cell r="G53">
            <v>0</v>
          </cell>
        </row>
        <row r="54">
          <cell r="B54">
            <v>0</v>
          </cell>
          <cell r="G54">
            <v>0</v>
          </cell>
        </row>
        <row r="55">
          <cell r="B55">
            <v>0</v>
          </cell>
          <cell r="G55">
            <v>0</v>
          </cell>
        </row>
        <row r="56">
          <cell r="B56">
            <v>0</v>
          </cell>
          <cell r="G56">
            <v>0</v>
          </cell>
        </row>
        <row r="57">
          <cell r="B57">
            <v>0</v>
          </cell>
          <cell r="G57">
            <v>0</v>
          </cell>
        </row>
        <row r="58">
          <cell r="B58">
            <v>0</v>
          </cell>
          <cell r="G58">
            <v>0</v>
          </cell>
        </row>
        <row r="59">
          <cell r="B59">
            <v>0</v>
          </cell>
          <cell r="G59">
            <v>0</v>
          </cell>
        </row>
        <row r="60">
          <cell r="B60">
            <v>0</v>
          </cell>
          <cell r="G60">
            <v>0</v>
          </cell>
        </row>
        <row r="61">
          <cell r="B61">
            <v>0</v>
          </cell>
          <cell r="G61">
            <v>0</v>
          </cell>
        </row>
        <row r="62">
          <cell r="B62">
            <v>0</v>
          </cell>
          <cell r="G62">
            <v>0</v>
          </cell>
        </row>
        <row r="63">
          <cell r="B63">
            <v>0</v>
          </cell>
          <cell r="G63">
            <v>0</v>
          </cell>
        </row>
        <row r="64">
          <cell r="B64">
            <v>0</v>
          </cell>
          <cell r="G64">
            <v>0</v>
          </cell>
        </row>
        <row r="65">
          <cell r="B65">
            <v>0</v>
          </cell>
          <cell r="G65">
            <v>0</v>
          </cell>
        </row>
        <row r="66">
          <cell r="B66">
            <v>0</v>
          </cell>
          <cell r="G66">
            <v>0</v>
          </cell>
        </row>
        <row r="67">
          <cell r="B67">
            <v>0</v>
          </cell>
          <cell r="G67">
            <v>0</v>
          </cell>
        </row>
        <row r="68">
          <cell r="B68">
            <v>0</v>
          </cell>
          <cell r="G68">
            <v>0</v>
          </cell>
        </row>
        <row r="69">
          <cell r="B69">
            <v>0</v>
          </cell>
          <cell r="G69">
            <v>0</v>
          </cell>
        </row>
        <row r="70">
          <cell r="B70">
            <v>0</v>
          </cell>
          <cell r="G70">
            <v>0</v>
          </cell>
        </row>
        <row r="71">
          <cell r="B71">
            <v>0</v>
          </cell>
          <cell r="G71">
            <v>0</v>
          </cell>
        </row>
      </sheetData>
      <sheetData sheetId="8">
        <row r="1">
          <cell r="B1" t="str">
            <v>Кредитор</v>
          </cell>
          <cell r="E1" t="str">
            <v>УФСП</v>
          </cell>
        </row>
        <row r="2">
          <cell r="B2" t="str">
            <v>Заёмщик</v>
          </cell>
          <cell r="E2" t="str">
            <v xml:space="preserve">                    ЗАО "Ингеоком КРК"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строительство торгового обслуж комплекса на площади Курского вокзала</v>
          </cell>
        </row>
        <row r="5">
          <cell r="B5" t="str">
            <v>Кредитный договор №</v>
          </cell>
          <cell r="E5">
            <v>412</v>
          </cell>
        </row>
        <row r="6">
          <cell r="B6" t="str">
            <v>От</v>
          </cell>
          <cell r="E6">
            <v>36861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22000000</v>
          </cell>
          <cell r="F8" t="str">
            <v>USD</v>
          </cell>
        </row>
        <row r="9">
          <cell r="B9" t="str">
            <v>Вид обеспечения кредита</v>
          </cell>
          <cell r="E9" t="str">
            <v>Залог имущественных прав, договор залога поручительства,залог ценных бумаг</v>
          </cell>
        </row>
        <row r="10">
          <cell r="B10" t="str">
            <v>Размер обеспечения</v>
          </cell>
          <cell r="E10" t="str">
            <v xml:space="preserve">                        48 434 178 долларов США</v>
          </cell>
        </row>
        <row r="11">
          <cell r="B11" t="str">
            <v>Номер ссудного счета</v>
          </cell>
          <cell r="E11" t="str">
            <v xml:space="preserve">                         45208840538000050412</v>
          </cell>
        </row>
        <row r="12">
          <cell r="B12" t="str">
            <v>Дата открытия счета</v>
          </cell>
          <cell r="E12">
            <v>36887</v>
          </cell>
        </row>
        <row r="13">
          <cell r="B13" t="str">
            <v>Дата погашения кредита</v>
          </cell>
          <cell r="E13">
            <v>38687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с</v>
          </cell>
          <cell r="E15">
            <v>14.2</v>
          </cell>
          <cell r="F15">
            <v>36887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36887</v>
          </cell>
          <cell r="C25">
            <v>3933580.84</v>
          </cell>
          <cell r="D25">
            <v>110022256.09</v>
          </cell>
          <cell r="E25">
            <v>0</v>
          </cell>
          <cell r="F25">
            <v>0</v>
          </cell>
          <cell r="G25">
            <v>3933580.84</v>
          </cell>
          <cell r="H25">
            <v>110022256.09</v>
          </cell>
          <cell r="J25">
            <v>0</v>
          </cell>
        </row>
        <row r="26">
          <cell r="B26">
            <v>36892</v>
          </cell>
          <cell r="G26">
            <v>3933580.84</v>
          </cell>
          <cell r="H26">
            <v>110769636.45</v>
          </cell>
        </row>
        <row r="27">
          <cell r="B27">
            <v>36923</v>
          </cell>
          <cell r="G27">
            <v>3933580.84</v>
          </cell>
          <cell r="H27">
            <v>111713695.86</v>
          </cell>
        </row>
        <row r="28">
          <cell r="B28">
            <v>36951</v>
          </cell>
          <cell r="G28">
            <v>3933580.84</v>
          </cell>
          <cell r="H28">
            <v>112579083.64</v>
          </cell>
        </row>
        <row r="29">
          <cell r="B29">
            <v>36978</v>
          </cell>
          <cell r="G29">
            <v>3933580.84</v>
          </cell>
          <cell r="H29">
            <v>113011777.53</v>
          </cell>
          <cell r="I29">
            <v>139238.64000000001</v>
          </cell>
        </row>
        <row r="30">
          <cell r="B30">
            <v>36985</v>
          </cell>
          <cell r="C30">
            <v>996385.41</v>
          </cell>
          <cell r="G30">
            <v>4929966.25</v>
          </cell>
        </row>
        <row r="31">
          <cell r="B31">
            <v>37070</v>
          </cell>
          <cell r="G31">
            <v>4929966.25</v>
          </cell>
          <cell r="I31">
            <v>173738.83</v>
          </cell>
        </row>
        <row r="32">
          <cell r="B32">
            <v>37162</v>
          </cell>
          <cell r="G32">
            <v>4929966.25</v>
          </cell>
          <cell r="I32">
            <v>176452.27</v>
          </cell>
        </row>
        <row r="33">
          <cell r="B33">
            <v>0</v>
          </cell>
          <cell r="G33">
            <v>0</v>
          </cell>
        </row>
        <row r="34">
          <cell r="B34">
            <v>0</v>
          </cell>
          <cell r="G34">
            <v>0</v>
          </cell>
        </row>
        <row r="35">
          <cell r="B35">
            <v>0</v>
          </cell>
          <cell r="G35">
            <v>0</v>
          </cell>
        </row>
        <row r="36">
          <cell r="B36">
            <v>0</v>
          </cell>
          <cell r="G36">
            <v>0</v>
          </cell>
        </row>
        <row r="37">
          <cell r="B37">
            <v>0</v>
          </cell>
          <cell r="G37">
            <v>0</v>
          </cell>
        </row>
        <row r="38">
          <cell r="B38">
            <v>0</v>
          </cell>
          <cell r="G38">
            <v>0</v>
          </cell>
        </row>
        <row r="39">
          <cell r="B39">
            <v>0</v>
          </cell>
          <cell r="G39">
            <v>0</v>
          </cell>
        </row>
        <row r="40">
          <cell r="B40">
            <v>0</v>
          </cell>
          <cell r="G40">
            <v>0</v>
          </cell>
        </row>
        <row r="41">
          <cell r="B41">
            <v>0</v>
          </cell>
          <cell r="G41">
            <v>0</v>
          </cell>
        </row>
        <row r="42">
          <cell r="B42">
            <v>0</v>
          </cell>
          <cell r="G42">
            <v>0</v>
          </cell>
        </row>
        <row r="43">
          <cell r="B43">
            <v>0</v>
          </cell>
          <cell r="G43">
            <v>0</v>
          </cell>
        </row>
        <row r="44">
          <cell r="B44">
            <v>0</v>
          </cell>
          <cell r="G44">
            <v>0</v>
          </cell>
        </row>
        <row r="45">
          <cell r="B45">
            <v>0</v>
          </cell>
          <cell r="G45">
            <v>0</v>
          </cell>
        </row>
        <row r="46">
          <cell r="B46">
            <v>0</v>
          </cell>
          <cell r="G46">
            <v>0</v>
          </cell>
        </row>
        <row r="47">
          <cell r="B47">
            <v>0</v>
          </cell>
          <cell r="G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</sheetData>
      <sheetData sheetId="9">
        <row r="1">
          <cell r="B1" t="str">
            <v>Кредитор</v>
          </cell>
          <cell r="E1" t="str">
            <v>УФСП</v>
          </cell>
        </row>
        <row r="2">
          <cell r="B2" t="str">
            <v>Заёмщик</v>
          </cell>
          <cell r="E2" t="str">
            <v xml:space="preserve">                                            ЗАО "Европейские технологии и сервис"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строительство спортивно-оздоровительного комплекса с аквапарком</v>
          </cell>
        </row>
        <row r="5">
          <cell r="B5" t="str">
            <v>Кредитный договор №</v>
          </cell>
          <cell r="E5">
            <v>314</v>
          </cell>
        </row>
        <row r="6">
          <cell r="B6" t="str">
            <v>От</v>
          </cell>
          <cell r="E6">
            <v>36707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17330000</v>
          </cell>
          <cell r="F8" t="str">
            <v>USD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     45208840238000050314</v>
          </cell>
        </row>
        <row r="12">
          <cell r="B12" t="str">
            <v>Дата открытия счета</v>
          </cell>
          <cell r="E12">
            <v>36860</v>
          </cell>
        </row>
        <row r="13">
          <cell r="B13" t="str">
            <v>Дата погашения кредита</v>
          </cell>
          <cell r="E13">
            <v>38655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с</v>
          </cell>
          <cell r="E15">
            <v>15.2</v>
          </cell>
          <cell r="F15">
            <v>36860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36860</v>
          </cell>
          <cell r="C25">
            <v>279702</v>
          </cell>
          <cell r="D25">
            <v>7789700.7000000002</v>
          </cell>
          <cell r="E25">
            <v>0</v>
          </cell>
          <cell r="F25">
            <v>0</v>
          </cell>
          <cell r="G25">
            <v>279702</v>
          </cell>
          <cell r="H25">
            <v>7789700.7000000002</v>
          </cell>
          <cell r="J25">
            <v>0</v>
          </cell>
        </row>
        <row r="26">
          <cell r="B26">
            <v>36889</v>
          </cell>
          <cell r="C26">
            <v>634033.82999999996</v>
          </cell>
          <cell r="D26">
            <v>17854392.649999999</v>
          </cell>
          <cell r="E26">
            <v>0</v>
          </cell>
          <cell r="F26">
            <v>0</v>
          </cell>
          <cell r="G26">
            <v>913735.83</v>
          </cell>
          <cell r="H26">
            <v>25730800.969999999</v>
          </cell>
        </row>
        <row r="27">
          <cell r="B27">
            <v>36892</v>
          </cell>
          <cell r="D27">
            <v>0</v>
          </cell>
          <cell r="E27">
            <v>0</v>
          </cell>
          <cell r="F27">
            <v>0</v>
          </cell>
          <cell r="G27">
            <v>913735.83</v>
          </cell>
          <cell r="H27">
            <v>25730800.969999999</v>
          </cell>
        </row>
        <row r="28">
          <cell r="B28">
            <v>36923</v>
          </cell>
          <cell r="D28">
            <v>0</v>
          </cell>
          <cell r="E28">
            <v>0</v>
          </cell>
          <cell r="F28">
            <v>0</v>
          </cell>
          <cell r="G28">
            <v>913735.83</v>
          </cell>
          <cell r="H28">
            <v>25950097.57</v>
          </cell>
        </row>
        <row r="29">
          <cell r="B29">
            <v>36948</v>
          </cell>
          <cell r="G29">
            <v>913735.83</v>
          </cell>
          <cell r="I29">
            <v>26572.92</v>
          </cell>
        </row>
        <row r="30">
          <cell r="B30">
            <v>36951</v>
          </cell>
          <cell r="G30">
            <v>913735.83</v>
          </cell>
          <cell r="H30">
            <v>26151119.449999999</v>
          </cell>
        </row>
        <row r="31">
          <cell r="B31">
            <v>36973</v>
          </cell>
          <cell r="C31">
            <v>1208191.52</v>
          </cell>
          <cell r="G31">
            <v>2121927.35</v>
          </cell>
        </row>
        <row r="32">
          <cell r="B32">
            <v>36994</v>
          </cell>
          <cell r="C32">
            <v>964218.9</v>
          </cell>
          <cell r="G32">
            <v>3086146.25</v>
          </cell>
        </row>
        <row r="33">
          <cell r="B33">
            <v>37001</v>
          </cell>
          <cell r="C33">
            <v>23000</v>
          </cell>
          <cell r="G33">
            <v>3109146.25</v>
          </cell>
        </row>
        <row r="34">
          <cell r="B34">
            <v>37032</v>
          </cell>
          <cell r="C34">
            <v>634472.21</v>
          </cell>
          <cell r="G34">
            <v>3743618.46</v>
          </cell>
        </row>
        <row r="35">
          <cell r="B35">
            <v>37035</v>
          </cell>
          <cell r="C35">
            <v>27000</v>
          </cell>
          <cell r="G35">
            <v>3770618.46</v>
          </cell>
        </row>
        <row r="36">
          <cell r="B36">
            <v>37039</v>
          </cell>
          <cell r="G36">
            <v>3770618.46</v>
          </cell>
          <cell r="I36">
            <v>10295.08</v>
          </cell>
        </row>
        <row r="37">
          <cell r="B37">
            <v>37042</v>
          </cell>
          <cell r="G37">
            <v>3770618.46</v>
          </cell>
          <cell r="I37">
            <v>77105.460000000006</v>
          </cell>
          <cell r="K37">
            <v>128.44</v>
          </cell>
        </row>
        <row r="38">
          <cell r="B38">
            <v>37050</v>
          </cell>
          <cell r="C38">
            <v>694948.82</v>
          </cell>
          <cell r="G38">
            <v>4465567.28</v>
          </cell>
        </row>
        <row r="39">
          <cell r="B39">
            <v>37062</v>
          </cell>
          <cell r="C39">
            <v>17000</v>
          </cell>
          <cell r="G39">
            <v>4482567.28</v>
          </cell>
        </row>
        <row r="40">
          <cell r="B40">
            <v>37083</v>
          </cell>
          <cell r="C40">
            <v>768646.7</v>
          </cell>
          <cell r="G40">
            <v>5251213.9800000004</v>
          </cell>
        </row>
        <row r="41">
          <cell r="B41">
            <v>37099</v>
          </cell>
          <cell r="C41">
            <v>12000</v>
          </cell>
          <cell r="G41">
            <v>5263213.9800000004</v>
          </cell>
        </row>
        <row r="42">
          <cell r="B42">
            <v>37113</v>
          </cell>
          <cell r="C42">
            <v>700448.14</v>
          </cell>
          <cell r="G42">
            <v>5963662.1200000001</v>
          </cell>
        </row>
        <row r="43">
          <cell r="B43">
            <v>37131</v>
          </cell>
          <cell r="C43">
            <v>24000</v>
          </cell>
          <cell r="G43">
            <v>5963662.1200000001</v>
          </cell>
          <cell r="I43">
            <v>189166.23</v>
          </cell>
        </row>
        <row r="44">
          <cell r="B44">
            <v>37132</v>
          </cell>
          <cell r="C44">
            <v>24000</v>
          </cell>
          <cell r="G44">
            <v>5987662.1200000001</v>
          </cell>
        </row>
        <row r="45">
          <cell r="B45">
            <v>37148</v>
          </cell>
          <cell r="C45">
            <v>958541.92</v>
          </cell>
          <cell r="G45">
            <v>6946204.04</v>
          </cell>
        </row>
        <row r="46">
          <cell r="B46">
            <v>37167</v>
          </cell>
          <cell r="C46">
            <v>22000</v>
          </cell>
          <cell r="G46">
            <v>6968204.04</v>
          </cell>
        </row>
        <row r="47">
          <cell r="B47">
            <v>37176</v>
          </cell>
          <cell r="C47">
            <v>1153516.8</v>
          </cell>
          <cell r="G47">
            <v>8121720.8399999999</v>
          </cell>
        </row>
        <row r="48">
          <cell r="B48">
            <v>37195</v>
          </cell>
          <cell r="C48">
            <v>24400</v>
          </cell>
          <cell r="G48">
            <v>8146120.8399999999</v>
          </cell>
        </row>
        <row r="49">
          <cell r="B49">
            <v>37217</v>
          </cell>
          <cell r="C49">
            <v>970617.63</v>
          </cell>
          <cell r="G49">
            <v>9116738.4700000007</v>
          </cell>
        </row>
        <row r="50">
          <cell r="B50">
            <v>37224</v>
          </cell>
          <cell r="G50">
            <v>9116738.4700000007</v>
          </cell>
          <cell r="I50">
            <v>285129.42</v>
          </cell>
          <cell r="K50">
            <v>234.48</v>
          </cell>
        </row>
        <row r="51">
          <cell r="B51">
            <v>37230</v>
          </cell>
          <cell r="C51">
            <v>36200</v>
          </cell>
          <cell r="G51">
            <v>9152938.4700000007</v>
          </cell>
        </row>
        <row r="52">
          <cell r="B52">
            <v>37239</v>
          </cell>
          <cell r="C52">
            <v>473504.56</v>
          </cell>
          <cell r="G52">
            <v>9626443.0299999993</v>
          </cell>
        </row>
        <row r="53">
          <cell r="B53">
            <v>37245</v>
          </cell>
          <cell r="C53">
            <v>535435.56000000006</v>
          </cell>
          <cell r="G53">
            <v>10161878.59</v>
          </cell>
        </row>
        <row r="54">
          <cell r="B54">
            <v>0</v>
          </cell>
          <cell r="G54">
            <v>0</v>
          </cell>
        </row>
        <row r="55">
          <cell r="B55">
            <v>0</v>
          </cell>
          <cell r="G55">
            <v>0</v>
          </cell>
        </row>
        <row r="56">
          <cell r="B56">
            <v>0</v>
          </cell>
          <cell r="G56">
            <v>0</v>
          </cell>
        </row>
        <row r="57">
          <cell r="B57">
            <v>0</v>
          </cell>
          <cell r="G57">
            <v>0</v>
          </cell>
        </row>
        <row r="58">
          <cell r="B58">
            <v>0</v>
          </cell>
          <cell r="G58">
            <v>0</v>
          </cell>
        </row>
        <row r="59">
          <cell r="B59">
            <v>0</v>
          </cell>
          <cell r="G59">
            <v>0</v>
          </cell>
        </row>
        <row r="60">
          <cell r="B60">
            <v>0</v>
          </cell>
          <cell r="G60">
            <v>0</v>
          </cell>
        </row>
        <row r="61">
          <cell r="B61">
            <v>0</v>
          </cell>
          <cell r="G61">
            <v>0</v>
          </cell>
        </row>
        <row r="62">
          <cell r="B62">
            <v>0</v>
          </cell>
          <cell r="G62">
            <v>0</v>
          </cell>
        </row>
        <row r="63">
          <cell r="B63">
            <v>0</v>
          </cell>
          <cell r="G63">
            <v>0</v>
          </cell>
        </row>
        <row r="64">
          <cell r="B64">
            <v>0</v>
          </cell>
          <cell r="G64">
            <v>0</v>
          </cell>
        </row>
        <row r="65">
          <cell r="B65">
            <v>0</v>
          </cell>
          <cell r="G65">
            <v>0</v>
          </cell>
        </row>
        <row r="66">
          <cell r="B66">
            <v>0</v>
          </cell>
        </row>
        <row r="67">
          <cell r="B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Кредитор</v>
          </cell>
          <cell r="E1" t="str">
            <v>УФСП</v>
          </cell>
        </row>
        <row r="2">
          <cell r="B2" t="str">
            <v>Заёмщик</v>
          </cell>
          <cell r="E2" t="str">
            <v>ЗАО "Мета-дом"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 xml:space="preserve">                              г.Москва,шоссе Энтузиастов,14</v>
          </cell>
        </row>
        <row r="5">
          <cell r="B5" t="str">
            <v>Кредитный договор №</v>
          </cell>
          <cell r="E5">
            <v>383</v>
          </cell>
        </row>
        <row r="6">
          <cell r="B6" t="str">
            <v>От</v>
          </cell>
          <cell r="E6">
            <v>35185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704165000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100% акций принадлежит Московскому банку</v>
          </cell>
        </row>
        <row r="10">
          <cell r="B10" t="str">
            <v>Размер обеспечения</v>
          </cell>
          <cell r="E10">
            <v>704165000</v>
          </cell>
          <cell r="F10" t="str">
            <v>руб</v>
          </cell>
        </row>
        <row r="11">
          <cell r="B11" t="str">
            <v>Номер ссудного счета</v>
          </cell>
          <cell r="E11" t="str">
            <v xml:space="preserve">               45208810038000050081</v>
          </cell>
        </row>
        <row r="12">
          <cell r="B12" t="str">
            <v>Дата открытия счета</v>
          </cell>
          <cell r="E12">
            <v>35185</v>
          </cell>
        </row>
        <row r="13">
          <cell r="B13" t="str">
            <v>Дата погашения кредита</v>
          </cell>
          <cell r="E13">
            <v>40663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10</v>
          </cell>
          <cell r="F15">
            <v>35431</v>
          </cell>
          <cell r="G15">
            <v>5.5</v>
          </cell>
          <cell r="H15">
            <v>35710</v>
          </cell>
          <cell r="I15">
            <v>4</v>
          </cell>
          <cell r="J15">
            <v>36189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35185</v>
          </cell>
          <cell r="C25">
            <v>3512964.47</v>
          </cell>
          <cell r="D25">
            <v>17325940.77</v>
          </cell>
          <cell r="E25">
            <v>0</v>
          </cell>
          <cell r="F25">
            <v>0</v>
          </cell>
          <cell r="G25">
            <v>3512964.47</v>
          </cell>
          <cell r="H25">
            <v>17325940.77</v>
          </cell>
          <cell r="J25">
            <v>0</v>
          </cell>
        </row>
        <row r="26">
          <cell r="B26">
            <v>35208</v>
          </cell>
          <cell r="C26">
            <v>500</v>
          </cell>
          <cell r="D26">
            <v>2497</v>
          </cell>
          <cell r="E26">
            <v>0</v>
          </cell>
          <cell r="F26">
            <v>0</v>
          </cell>
          <cell r="G26">
            <v>3513464.47</v>
          </cell>
          <cell r="H26">
            <v>17546241.559999999</v>
          </cell>
          <cell r="J26">
            <v>0</v>
          </cell>
        </row>
        <row r="27">
          <cell r="B27">
            <v>35208</v>
          </cell>
          <cell r="C27">
            <v>232350</v>
          </cell>
          <cell r="D27">
            <v>1160355.8999999999</v>
          </cell>
          <cell r="E27">
            <v>0</v>
          </cell>
          <cell r="F27">
            <v>0</v>
          </cell>
          <cell r="G27">
            <v>3745814.47</v>
          </cell>
          <cell r="H27">
            <v>18706597.460000001</v>
          </cell>
          <cell r="J27">
            <v>0</v>
          </cell>
        </row>
        <row r="28">
          <cell r="B28">
            <v>35233</v>
          </cell>
          <cell r="C28">
            <v>976462</v>
          </cell>
          <cell r="D28">
            <v>4934062.49</v>
          </cell>
          <cell r="E28">
            <v>0</v>
          </cell>
          <cell r="F28">
            <v>0</v>
          </cell>
          <cell r="G28">
            <v>4722276.47</v>
          </cell>
          <cell r="H28">
            <v>23861663</v>
          </cell>
          <cell r="J28">
            <v>0</v>
          </cell>
        </row>
        <row r="29">
          <cell r="B29">
            <v>35234</v>
          </cell>
          <cell r="C29">
            <v>1000</v>
          </cell>
          <cell r="D29">
            <v>5053</v>
          </cell>
          <cell r="E29">
            <v>0</v>
          </cell>
          <cell r="F29">
            <v>0</v>
          </cell>
          <cell r="G29">
            <v>4723276.47</v>
          </cell>
          <cell r="H29">
            <v>23866716</v>
          </cell>
          <cell r="J29">
            <v>0</v>
          </cell>
        </row>
        <row r="30">
          <cell r="B30">
            <v>35241</v>
          </cell>
          <cell r="C30">
            <v>109958</v>
          </cell>
          <cell r="D30">
            <v>556497.43999999994</v>
          </cell>
          <cell r="E30">
            <v>0</v>
          </cell>
          <cell r="F30">
            <v>0</v>
          </cell>
          <cell r="G30">
            <v>4833234.47</v>
          </cell>
          <cell r="H30">
            <v>24460999.649999999</v>
          </cell>
          <cell r="J30">
            <v>0</v>
          </cell>
        </row>
        <row r="31">
          <cell r="B31">
            <v>35241</v>
          </cell>
          <cell r="C31">
            <v>4525.96</v>
          </cell>
          <cell r="D31">
            <v>22905.88</v>
          </cell>
          <cell r="E31">
            <v>0</v>
          </cell>
          <cell r="F31">
            <v>0</v>
          </cell>
          <cell r="G31">
            <v>4837760.43</v>
          </cell>
          <cell r="H31">
            <v>24483905.539999999</v>
          </cell>
          <cell r="J31">
            <v>0</v>
          </cell>
        </row>
        <row r="32">
          <cell r="B32">
            <v>35257</v>
          </cell>
          <cell r="C32">
            <v>1130203</v>
          </cell>
          <cell r="D32">
            <v>5801332</v>
          </cell>
          <cell r="E32">
            <v>0</v>
          </cell>
          <cell r="F32">
            <v>0</v>
          </cell>
          <cell r="G32">
            <v>5967963.4299999997</v>
          </cell>
          <cell r="H32">
            <v>30633556.289999999</v>
          </cell>
          <cell r="J32">
            <v>0</v>
          </cell>
        </row>
        <row r="33">
          <cell r="B33">
            <v>35265</v>
          </cell>
          <cell r="C33">
            <v>45018.98</v>
          </cell>
          <cell r="D33">
            <v>231847.75</v>
          </cell>
          <cell r="E33">
            <v>0</v>
          </cell>
          <cell r="F33">
            <v>0</v>
          </cell>
          <cell r="G33">
            <v>6012982.4100000001</v>
          </cell>
          <cell r="H33">
            <v>30966859.41</v>
          </cell>
          <cell r="J33">
            <v>0</v>
          </cell>
        </row>
        <row r="34">
          <cell r="B34">
            <v>35265</v>
          </cell>
          <cell r="C34">
            <v>207378.64</v>
          </cell>
          <cell r="D34">
            <v>1068000</v>
          </cell>
          <cell r="E34">
            <v>0</v>
          </cell>
          <cell r="F34">
            <v>0</v>
          </cell>
          <cell r="G34">
            <v>6220361.0499999998</v>
          </cell>
          <cell r="H34">
            <v>32034859.41</v>
          </cell>
          <cell r="J34">
            <v>0</v>
          </cell>
        </row>
        <row r="35">
          <cell r="B35">
            <v>35272</v>
          </cell>
          <cell r="C35">
            <v>109666</v>
          </cell>
          <cell r="D35">
            <v>568069.88</v>
          </cell>
          <cell r="E35">
            <v>0</v>
          </cell>
          <cell r="F35">
            <v>0</v>
          </cell>
          <cell r="G35">
            <v>6330027.0499999998</v>
          </cell>
          <cell r="H35">
            <v>32789540.120000001</v>
          </cell>
          <cell r="J35">
            <v>0</v>
          </cell>
        </row>
        <row r="36">
          <cell r="B36">
            <v>35272</v>
          </cell>
          <cell r="C36">
            <v>27027.03</v>
          </cell>
          <cell r="D36">
            <v>140000.01999999999</v>
          </cell>
          <cell r="E36">
            <v>0</v>
          </cell>
          <cell r="F36">
            <v>0</v>
          </cell>
          <cell r="G36">
            <v>6357054.0800000001</v>
          </cell>
          <cell r="H36">
            <v>32929540.129999999</v>
          </cell>
          <cell r="J36">
            <v>0</v>
          </cell>
        </row>
        <row r="37">
          <cell r="B37">
            <v>35277</v>
          </cell>
          <cell r="C37">
            <v>1085741</v>
          </cell>
          <cell r="D37">
            <v>5636081.5300000003</v>
          </cell>
          <cell r="E37">
            <v>0</v>
          </cell>
          <cell r="F37">
            <v>0</v>
          </cell>
          <cell r="G37">
            <v>7442795.0800000001</v>
          </cell>
          <cell r="H37">
            <v>38635549.259999998</v>
          </cell>
          <cell r="J37">
            <v>0</v>
          </cell>
        </row>
        <row r="38">
          <cell r="B38">
            <v>35284</v>
          </cell>
          <cell r="C38">
            <v>134880.60999999999</v>
          </cell>
          <cell r="D38">
            <v>706099.99</v>
          </cell>
          <cell r="E38">
            <v>0</v>
          </cell>
          <cell r="F38">
            <v>0</v>
          </cell>
          <cell r="G38">
            <v>7577675.6900000004</v>
          </cell>
          <cell r="H38">
            <v>39669132.240000002</v>
          </cell>
          <cell r="J38">
            <v>0</v>
          </cell>
        </row>
        <row r="39">
          <cell r="B39">
            <v>35289</v>
          </cell>
          <cell r="C39">
            <v>1519510</v>
          </cell>
          <cell r="D39">
            <v>7994142.1100000003</v>
          </cell>
          <cell r="E39">
            <v>0</v>
          </cell>
          <cell r="F39">
            <v>0</v>
          </cell>
          <cell r="G39">
            <v>9097185.6899999995</v>
          </cell>
          <cell r="H39">
            <v>47860293.920000002</v>
          </cell>
          <cell r="J39">
            <v>0</v>
          </cell>
        </row>
        <row r="40">
          <cell r="B40">
            <v>35289</v>
          </cell>
          <cell r="C40">
            <v>7654.79</v>
          </cell>
          <cell r="D40">
            <v>40271.85</v>
          </cell>
          <cell r="E40">
            <v>0</v>
          </cell>
          <cell r="F40">
            <v>0</v>
          </cell>
          <cell r="G40">
            <v>9104840.4800000004</v>
          </cell>
          <cell r="H40">
            <v>47900565.770000003</v>
          </cell>
          <cell r="J40">
            <v>0</v>
          </cell>
        </row>
        <row r="41">
          <cell r="B41">
            <v>35293</v>
          </cell>
          <cell r="C41">
            <v>122873.35</v>
          </cell>
          <cell r="D41">
            <v>649385.65</v>
          </cell>
          <cell r="E41">
            <v>0</v>
          </cell>
          <cell r="F41">
            <v>0</v>
          </cell>
          <cell r="G41">
            <v>9227713.8300000001</v>
          </cell>
          <cell r="H41">
            <v>48768467.590000004</v>
          </cell>
          <cell r="J41">
            <v>0</v>
          </cell>
        </row>
        <row r="42">
          <cell r="B42">
            <v>35299</v>
          </cell>
          <cell r="C42">
            <v>94789.88</v>
          </cell>
          <cell r="D42">
            <v>502860.31</v>
          </cell>
          <cell r="E42">
            <v>0</v>
          </cell>
          <cell r="F42">
            <v>0</v>
          </cell>
          <cell r="G42">
            <v>9322503.7100000009</v>
          </cell>
          <cell r="H42">
            <v>49455882.18</v>
          </cell>
          <cell r="J42">
            <v>0</v>
          </cell>
        </row>
        <row r="43">
          <cell r="B43">
            <v>35304</v>
          </cell>
          <cell r="C43">
            <v>37168.35</v>
          </cell>
          <cell r="D43">
            <v>197995.8</v>
          </cell>
          <cell r="E43">
            <v>0</v>
          </cell>
          <cell r="F43">
            <v>0</v>
          </cell>
          <cell r="G43">
            <v>9359672.0600000005</v>
          </cell>
          <cell r="H43">
            <v>49858973.060000002</v>
          </cell>
          <cell r="J43">
            <v>0</v>
          </cell>
        </row>
        <row r="44">
          <cell r="B44">
            <v>35321</v>
          </cell>
          <cell r="C44">
            <v>2185633</v>
          </cell>
          <cell r="D44">
            <v>11730292.310000001</v>
          </cell>
          <cell r="E44">
            <v>0</v>
          </cell>
          <cell r="F44">
            <v>0</v>
          </cell>
          <cell r="G44">
            <v>11545305.060000001</v>
          </cell>
          <cell r="H44">
            <v>61963652.259999998</v>
          </cell>
          <cell r="J44">
            <v>0</v>
          </cell>
        </row>
        <row r="45">
          <cell r="B45">
            <v>35328</v>
          </cell>
          <cell r="C45">
            <v>97874</v>
          </cell>
          <cell r="D45">
            <v>526757.87</v>
          </cell>
          <cell r="E45">
            <v>0</v>
          </cell>
          <cell r="F45">
            <v>0</v>
          </cell>
          <cell r="G45">
            <v>11643179.060000001</v>
          </cell>
          <cell r="H45">
            <v>62663589.700000003</v>
          </cell>
          <cell r="J45">
            <v>0</v>
          </cell>
        </row>
        <row r="46">
          <cell r="B46">
            <v>35335</v>
          </cell>
          <cell r="C46">
            <v>50056</v>
          </cell>
          <cell r="D46">
            <v>270002.06</v>
          </cell>
          <cell r="E46">
            <v>0</v>
          </cell>
          <cell r="F46">
            <v>0</v>
          </cell>
          <cell r="G46">
            <v>11693235.060000001</v>
          </cell>
          <cell r="H46">
            <v>63073309.909999996</v>
          </cell>
          <cell r="J46">
            <v>0</v>
          </cell>
        </row>
        <row r="47">
          <cell r="B47">
            <v>35345</v>
          </cell>
          <cell r="C47">
            <v>35062</v>
          </cell>
          <cell r="D47">
            <v>190000.98</v>
          </cell>
          <cell r="E47">
            <v>0</v>
          </cell>
          <cell r="F47">
            <v>0</v>
          </cell>
          <cell r="G47">
            <v>11728297.060000001</v>
          </cell>
          <cell r="H47">
            <v>63555641.770000003</v>
          </cell>
          <cell r="J47">
            <v>0</v>
          </cell>
        </row>
        <row r="48">
          <cell r="B48">
            <v>35348</v>
          </cell>
          <cell r="C48">
            <v>2150981</v>
          </cell>
          <cell r="D48">
            <v>11669071.93</v>
          </cell>
          <cell r="E48">
            <v>0</v>
          </cell>
          <cell r="F48">
            <v>0</v>
          </cell>
          <cell r="G48">
            <v>13879278.060000001</v>
          </cell>
          <cell r="H48">
            <v>75295083.480000004</v>
          </cell>
          <cell r="J48">
            <v>0</v>
          </cell>
        </row>
        <row r="49">
          <cell r="B49">
            <v>35354</v>
          </cell>
          <cell r="C49">
            <v>13410</v>
          </cell>
          <cell r="D49">
            <v>72869.94</v>
          </cell>
          <cell r="E49">
            <v>0</v>
          </cell>
          <cell r="F49">
            <v>0</v>
          </cell>
          <cell r="G49">
            <v>13892688.060000001</v>
          </cell>
          <cell r="H49">
            <v>75492866.920000002</v>
          </cell>
          <cell r="J49">
            <v>0</v>
          </cell>
        </row>
        <row r="50">
          <cell r="B50">
            <v>35368</v>
          </cell>
          <cell r="C50">
            <v>24047.54</v>
          </cell>
          <cell r="D50">
            <v>131131.24</v>
          </cell>
          <cell r="E50">
            <v>0</v>
          </cell>
          <cell r="F50">
            <v>0</v>
          </cell>
          <cell r="G50">
            <v>13916735.6</v>
          </cell>
          <cell r="H50">
            <v>75887959.230000004</v>
          </cell>
          <cell r="J50">
            <v>0</v>
          </cell>
        </row>
        <row r="51">
          <cell r="B51">
            <v>35375</v>
          </cell>
          <cell r="C51">
            <v>15573.47</v>
          </cell>
          <cell r="D51">
            <v>85046.720000000001</v>
          </cell>
          <cell r="E51">
            <v>0</v>
          </cell>
          <cell r="F51">
            <v>0</v>
          </cell>
          <cell r="G51">
            <v>13932309.07</v>
          </cell>
          <cell r="H51">
            <v>76084339.829999998</v>
          </cell>
          <cell r="J51">
            <v>0</v>
          </cell>
        </row>
        <row r="52">
          <cell r="B52">
            <v>35384</v>
          </cell>
          <cell r="C52">
            <v>115085.57</v>
          </cell>
          <cell r="D52">
            <v>630784.01</v>
          </cell>
          <cell r="E52">
            <v>0</v>
          </cell>
          <cell r="F52">
            <v>0</v>
          </cell>
          <cell r="G52">
            <v>14047394.640000001</v>
          </cell>
          <cell r="H52">
            <v>76993770.019999996</v>
          </cell>
          <cell r="J52">
            <v>0</v>
          </cell>
        </row>
        <row r="53">
          <cell r="B53">
            <v>35389</v>
          </cell>
          <cell r="C53">
            <v>1914509</v>
          </cell>
          <cell r="D53">
            <v>10504910.880000001</v>
          </cell>
          <cell r="E53">
            <v>0</v>
          </cell>
          <cell r="F53">
            <v>0</v>
          </cell>
          <cell r="G53">
            <v>15961903.640000001</v>
          </cell>
          <cell r="H53">
            <v>87582965.269999996</v>
          </cell>
          <cell r="J53">
            <v>0</v>
          </cell>
        </row>
        <row r="54">
          <cell r="B54">
            <v>35401</v>
          </cell>
          <cell r="C54">
            <v>92687.039999999994</v>
          </cell>
          <cell r="D54">
            <v>510798.28</v>
          </cell>
          <cell r="E54">
            <v>0</v>
          </cell>
          <cell r="F54">
            <v>0</v>
          </cell>
          <cell r="G54">
            <v>16054590.68</v>
          </cell>
          <cell r="H54">
            <v>88476849.239999995</v>
          </cell>
          <cell r="J54">
            <v>0</v>
          </cell>
        </row>
        <row r="55">
          <cell r="B55">
            <v>35409</v>
          </cell>
          <cell r="C55">
            <v>1812688.1</v>
          </cell>
          <cell r="D55">
            <v>10011476.380000001</v>
          </cell>
          <cell r="E55">
            <v>0</v>
          </cell>
          <cell r="F55">
            <v>0</v>
          </cell>
          <cell r="G55">
            <v>17867278.780000001</v>
          </cell>
          <cell r="H55">
            <v>98680980.700000003</v>
          </cell>
          <cell r="J55">
            <v>0</v>
          </cell>
        </row>
        <row r="56">
          <cell r="B56">
            <v>35416</v>
          </cell>
          <cell r="C56">
            <v>52386.8</v>
          </cell>
          <cell r="D56">
            <v>290065.71000000002</v>
          </cell>
          <cell r="E56">
            <v>0</v>
          </cell>
          <cell r="F56">
            <v>0</v>
          </cell>
          <cell r="G56">
            <v>17919665.579999998</v>
          </cell>
          <cell r="H56">
            <v>99221188.319999993</v>
          </cell>
          <cell r="J56">
            <v>0</v>
          </cell>
        </row>
        <row r="57">
          <cell r="B57">
            <v>35425</v>
          </cell>
          <cell r="C57">
            <v>374534</v>
          </cell>
          <cell r="D57">
            <v>2080536.37</v>
          </cell>
          <cell r="E57">
            <v>0</v>
          </cell>
          <cell r="F57">
            <v>0</v>
          </cell>
          <cell r="G57">
            <v>18294199.579999998</v>
          </cell>
          <cell r="H57">
            <v>101624278.67</v>
          </cell>
          <cell r="J57">
            <v>0</v>
          </cell>
        </row>
        <row r="58">
          <cell r="B58">
            <v>35430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18294199.579999998</v>
          </cell>
          <cell r="H58">
            <v>101715749.66</v>
          </cell>
          <cell r="J58">
            <v>0</v>
          </cell>
        </row>
        <row r="59">
          <cell r="B59">
            <v>35453</v>
          </cell>
          <cell r="C59">
            <v>115802.6</v>
          </cell>
          <cell r="D59">
            <v>649999.99</v>
          </cell>
          <cell r="E59">
            <v>0</v>
          </cell>
          <cell r="F59">
            <v>0</v>
          </cell>
          <cell r="G59">
            <v>18410002.18</v>
          </cell>
          <cell r="H59">
            <v>103335342.23999999</v>
          </cell>
          <cell r="J59">
            <v>0</v>
          </cell>
        </row>
        <row r="60">
          <cell r="B60">
            <v>35458</v>
          </cell>
          <cell r="C60">
            <v>36504</v>
          </cell>
          <cell r="D60">
            <v>205188.98</v>
          </cell>
          <cell r="E60">
            <v>0</v>
          </cell>
          <cell r="F60">
            <v>0</v>
          </cell>
          <cell r="G60">
            <v>18446506.18</v>
          </cell>
          <cell r="H60">
            <v>103687811.23999999</v>
          </cell>
          <cell r="J60">
            <v>0</v>
          </cell>
        </row>
        <row r="61">
          <cell r="B61">
            <v>35458</v>
          </cell>
          <cell r="C61">
            <v>69382.67</v>
          </cell>
          <cell r="D61">
            <v>389999.99</v>
          </cell>
          <cell r="E61">
            <v>0</v>
          </cell>
          <cell r="F61">
            <v>0</v>
          </cell>
          <cell r="G61">
            <v>18515888.850000001</v>
          </cell>
          <cell r="H61">
            <v>104077811.23</v>
          </cell>
          <cell r="J61">
            <v>0</v>
          </cell>
        </row>
        <row r="62">
          <cell r="B62">
            <v>35458</v>
          </cell>
          <cell r="C62">
            <v>850336</v>
          </cell>
          <cell r="D62">
            <v>4779738.66</v>
          </cell>
          <cell r="E62">
            <v>0</v>
          </cell>
          <cell r="F62">
            <v>0</v>
          </cell>
          <cell r="G62">
            <v>19366224.850000001</v>
          </cell>
          <cell r="H62">
            <v>108857549.88</v>
          </cell>
          <cell r="J62">
            <v>0</v>
          </cell>
        </row>
        <row r="63">
          <cell r="B63">
            <v>35466</v>
          </cell>
          <cell r="C63">
            <v>2660.99</v>
          </cell>
          <cell r="D63">
            <v>15000</v>
          </cell>
          <cell r="E63">
            <v>0</v>
          </cell>
          <cell r="F63">
            <v>0</v>
          </cell>
          <cell r="G63">
            <v>19368885.84</v>
          </cell>
          <cell r="H63">
            <v>109182409.48</v>
          </cell>
          <cell r="J63">
            <v>0</v>
          </cell>
        </row>
        <row r="64">
          <cell r="B64">
            <v>35468</v>
          </cell>
          <cell r="C64">
            <v>1114360</v>
          </cell>
          <cell r="D64">
            <v>6284990.4000000004</v>
          </cell>
          <cell r="E64">
            <v>0</v>
          </cell>
          <cell r="F64">
            <v>0</v>
          </cell>
          <cell r="G64">
            <v>20483245.84</v>
          </cell>
          <cell r="H64">
            <v>115525506.54000001</v>
          </cell>
          <cell r="J64">
            <v>0</v>
          </cell>
        </row>
        <row r="65">
          <cell r="B65">
            <v>35468</v>
          </cell>
          <cell r="C65">
            <v>57354.400000000001</v>
          </cell>
          <cell r="D65">
            <v>323478.82</v>
          </cell>
          <cell r="E65">
            <v>0</v>
          </cell>
          <cell r="F65">
            <v>0</v>
          </cell>
          <cell r="G65">
            <v>20540600.239999998</v>
          </cell>
          <cell r="H65">
            <v>115848985.34999999</v>
          </cell>
          <cell r="J65">
            <v>0</v>
          </cell>
        </row>
        <row r="66">
          <cell r="B66">
            <v>35471</v>
          </cell>
          <cell r="C66">
            <v>190960</v>
          </cell>
          <cell r="D66">
            <v>1077396.32</v>
          </cell>
          <cell r="E66">
            <v>0</v>
          </cell>
          <cell r="F66">
            <v>0</v>
          </cell>
          <cell r="G66">
            <v>20731560.239999998</v>
          </cell>
          <cell r="H66">
            <v>116967462.87</v>
          </cell>
          <cell r="J66">
            <v>0</v>
          </cell>
        </row>
        <row r="67">
          <cell r="B67">
            <v>35495</v>
          </cell>
          <cell r="C67">
            <v>34104.199999999997</v>
          </cell>
          <cell r="D67">
            <v>194018.79</v>
          </cell>
          <cell r="E67">
            <v>0</v>
          </cell>
          <cell r="F67">
            <v>0</v>
          </cell>
          <cell r="G67">
            <v>20765664.440000001</v>
          </cell>
          <cell r="H67">
            <v>118135865</v>
          </cell>
          <cell r="J67">
            <v>0</v>
          </cell>
        </row>
        <row r="68">
          <cell r="B68">
            <v>35502</v>
          </cell>
          <cell r="C68">
            <v>389760.9</v>
          </cell>
          <cell r="D68">
            <v>2221247.37</v>
          </cell>
          <cell r="E68">
            <v>0</v>
          </cell>
          <cell r="F68">
            <v>0</v>
          </cell>
          <cell r="G68">
            <v>21155425.34</v>
          </cell>
          <cell r="H68">
            <v>120564769.01000001</v>
          </cell>
          <cell r="J68">
            <v>0</v>
          </cell>
        </row>
        <row r="69">
          <cell r="B69">
            <v>35503</v>
          </cell>
          <cell r="C69">
            <v>1328678.8</v>
          </cell>
          <cell r="D69">
            <v>7573469.1600000001</v>
          </cell>
          <cell r="E69">
            <v>0</v>
          </cell>
          <cell r="F69">
            <v>0</v>
          </cell>
          <cell r="G69">
            <v>22484104.140000001</v>
          </cell>
          <cell r="H69">
            <v>128159393.59999999</v>
          </cell>
          <cell r="J69">
            <v>0</v>
          </cell>
        </row>
        <row r="70">
          <cell r="B70">
            <v>35514</v>
          </cell>
          <cell r="C70">
            <v>118972.5</v>
          </cell>
          <cell r="D70">
            <v>680165.78</v>
          </cell>
          <cell r="E70">
            <v>0</v>
          </cell>
          <cell r="F70">
            <v>0</v>
          </cell>
          <cell r="G70">
            <v>22603076.640000001</v>
          </cell>
          <cell r="H70">
            <v>129221789.15000001</v>
          </cell>
          <cell r="J70">
            <v>0</v>
          </cell>
        </row>
        <row r="71">
          <cell r="B71">
            <v>35517</v>
          </cell>
          <cell r="C71">
            <v>452268.54</v>
          </cell>
          <cell r="D71">
            <v>2588785.12</v>
          </cell>
          <cell r="E71">
            <v>0</v>
          </cell>
          <cell r="F71">
            <v>0</v>
          </cell>
          <cell r="G71">
            <v>23055345.18</v>
          </cell>
          <cell r="H71">
            <v>131968795.81</v>
          </cell>
          <cell r="J71">
            <v>0</v>
          </cell>
        </row>
        <row r="72">
          <cell r="B72">
            <v>35531</v>
          </cell>
          <cell r="C72">
            <v>2455287.37</v>
          </cell>
          <cell r="D72">
            <v>14103170.65</v>
          </cell>
          <cell r="E72">
            <v>0</v>
          </cell>
          <cell r="F72">
            <v>0</v>
          </cell>
          <cell r="G72">
            <v>25510632.550000001</v>
          </cell>
          <cell r="H72">
            <v>146533073.37</v>
          </cell>
          <cell r="J72">
            <v>0</v>
          </cell>
        </row>
        <row r="73">
          <cell r="B73">
            <v>35565</v>
          </cell>
          <cell r="C73">
            <v>2459654</v>
          </cell>
          <cell r="D73">
            <v>14194663.23</v>
          </cell>
          <cell r="E73">
            <v>0</v>
          </cell>
          <cell r="F73">
            <v>0</v>
          </cell>
          <cell r="G73">
            <v>27970286.550000001</v>
          </cell>
          <cell r="H73">
            <v>161416523.68000001</v>
          </cell>
          <cell r="J73">
            <v>0</v>
          </cell>
        </row>
        <row r="74">
          <cell r="B74">
            <v>35600</v>
          </cell>
          <cell r="C74">
            <v>1119549</v>
          </cell>
          <cell r="D74">
            <v>6473232.3200000003</v>
          </cell>
          <cell r="E74">
            <v>0</v>
          </cell>
          <cell r="F74">
            <v>0</v>
          </cell>
          <cell r="G74">
            <v>29089835.550000001</v>
          </cell>
          <cell r="H74">
            <v>168197429.15000001</v>
          </cell>
          <cell r="J74">
            <v>0</v>
          </cell>
        </row>
        <row r="75">
          <cell r="B75">
            <v>35627</v>
          </cell>
          <cell r="C75">
            <v>597948</v>
          </cell>
          <cell r="D75">
            <v>3458531.23</v>
          </cell>
          <cell r="E75">
            <v>0</v>
          </cell>
          <cell r="F75">
            <v>0</v>
          </cell>
          <cell r="G75">
            <v>29687783.550000001</v>
          </cell>
          <cell r="H75">
            <v>171714140.05000001</v>
          </cell>
          <cell r="J75">
            <v>0</v>
          </cell>
        </row>
        <row r="76">
          <cell r="B76">
            <v>35629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29687783.550000001</v>
          </cell>
          <cell r="H76">
            <v>171803203.40000001</v>
          </cell>
          <cell r="I76">
            <v>868116.6</v>
          </cell>
          <cell r="J76">
            <v>5023790.76</v>
          </cell>
        </row>
        <row r="77">
          <cell r="B77">
            <v>35662</v>
          </cell>
          <cell r="C77">
            <v>153537.47</v>
          </cell>
          <cell r="D77">
            <v>892666.85</v>
          </cell>
          <cell r="E77">
            <v>0</v>
          </cell>
          <cell r="F77">
            <v>0</v>
          </cell>
          <cell r="G77">
            <v>29841321.02</v>
          </cell>
          <cell r="H77">
            <v>173497440.41</v>
          </cell>
          <cell r="J77">
            <v>0</v>
          </cell>
        </row>
        <row r="78">
          <cell r="B78">
            <v>35669</v>
          </cell>
          <cell r="C78">
            <v>331148</v>
          </cell>
          <cell r="D78">
            <v>1927612.51</v>
          </cell>
          <cell r="E78">
            <v>0</v>
          </cell>
          <cell r="F78">
            <v>0</v>
          </cell>
          <cell r="G78">
            <v>30172469.02</v>
          </cell>
          <cell r="H78">
            <v>175633942.16999999</v>
          </cell>
          <cell r="J78">
            <v>0</v>
          </cell>
        </row>
        <row r="79">
          <cell r="B79">
            <v>35675</v>
          </cell>
          <cell r="C79">
            <v>33176</v>
          </cell>
          <cell r="D79">
            <v>193482.43</v>
          </cell>
          <cell r="E79">
            <v>0</v>
          </cell>
          <cell r="F79">
            <v>0</v>
          </cell>
          <cell r="G79">
            <v>30205645.02</v>
          </cell>
          <cell r="H79">
            <v>176159321.75999999</v>
          </cell>
          <cell r="J79">
            <v>0</v>
          </cell>
        </row>
        <row r="80">
          <cell r="B80">
            <v>35699</v>
          </cell>
          <cell r="C80">
            <v>174713.66</v>
          </cell>
          <cell r="D80">
            <v>1023822.05</v>
          </cell>
          <cell r="E80">
            <v>0</v>
          </cell>
          <cell r="F80">
            <v>0</v>
          </cell>
          <cell r="G80">
            <v>30380358.68</v>
          </cell>
          <cell r="H80">
            <v>178028901.86000001</v>
          </cell>
          <cell r="J80">
            <v>0</v>
          </cell>
        </row>
        <row r="81">
          <cell r="B81">
            <v>35720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30380358.68</v>
          </cell>
          <cell r="H81">
            <v>178590938.5</v>
          </cell>
          <cell r="I81">
            <v>333600</v>
          </cell>
          <cell r="J81">
            <v>1961067.6</v>
          </cell>
        </row>
        <row r="82">
          <cell r="B82">
            <v>35726</v>
          </cell>
          <cell r="C82">
            <v>1582140.6</v>
          </cell>
          <cell r="D82">
            <v>9301404.5899999999</v>
          </cell>
          <cell r="E82">
            <v>0</v>
          </cell>
          <cell r="F82">
            <v>0</v>
          </cell>
          <cell r="G82">
            <v>31962499.280000001</v>
          </cell>
          <cell r="H82">
            <v>187907533.27000001</v>
          </cell>
          <cell r="J82">
            <v>0</v>
          </cell>
        </row>
        <row r="83">
          <cell r="B83">
            <v>35731</v>
          </cell>
          <cell r="D83">
            <v>0</v>
          </cell>
          <cell r="F83">
            <v>0</v>
          </cell>
          <cell r="G83">
            <v>31962499.280000001</v>
          </cell>
          <cell r="H83">
            <v>188003420.75999999</v>
          </cell>
          <cell r="I83">
            <v>119504.31</v>
          </cell>
          <cell r="J83">
            <v>702924.35</v>
          </cell>
        </row>
        <row r="84">
          <cell r="B84">
            <v>35731</v>
          </cell>
          <cell r="D84">
            <v>0</v>
          </cell>
          <cell r="F84">
            <v>0</v>
          </cell>
          <cell r="G84">
            <v>31962499.280000001</v>
          </cell>
          <cell r="H84">
            <v>188003420.75999999</v>
          </cell>
          <cell r="I84">
            <v>9133.26</v>
          </cell>
          <cell r="J84">
            <v>53721.84</v>
          </cell>
        </row>
        <row r="85">
          <cell r="B85">
            <v>35732</v>
          </cell>
          <cell r="D85">
            <v>0</v>
          </cell>
          <cell r="F85">
            <v>0</v>
          </cell>
          <cell r="G85">
            <v>31962499.280000001</v>
          </cell>
          <cell r="H85">
            <v>188035383.25999999</v>
          </cell>
          <cell r="I85">
            <v>188</v>
          </cell>
          <cell r="J85">
            <v>1106</v>
          </cell>
        </row>
        <row r="86">
          <cell r="B86">
            <v>35733</v>
          </cell>
          <cell r="C86">
            <v>48887</v>
          </cell>
          <cell r="D86">
            <v>287700</v>
          </cell>
          <cell r="E86">
            <v>0</v>
          </cell>
          <cell r="F86">
            <v>0</v>
          </cell>
          <cell r="G86">
            <v>32011386.280000001</v>
          </cell>
          <cell r="H86">
            <v>188387008.25999999</v>
          </cell>
          <cell r="J86">
            <v>0</v>
          </cell>
        </row>
        <row r="87">
          <cell r="B87">
            <v>35751</v>
          </cell>
          <cell r="C87">
            <v>70575.41</v>
          </cell>
          <cell r="D87">
            <v>416500.78</v>
          </cell>
          <cell r="E87">
            <v>0</v>
          </cell>
          <cell r="F87">
            <v>0</v>
          </cell>
          <cell r="G87">
            <v>32081961.690000001</v>
          </cell>
          <cell r="H87">
            <v>189331696.91</v>
          </cell>
          <cell r="I87">
            <v>420726.91</v>
          </cell>
          <cell r="J87">
            <v>2482919.86</v>
          </cell>
        </row>
        <row r="88">
          <cell r="B88">
            <v>35795</v>
          </cell>
          <cell r="D88">
            <v>0</v>
          </cell>
          <cell r="E88">
            <v>0</v>
          </cell>
          <cell r="F88">
            <v>0</v>
          </cell>
          <cell r="G88">
            <v>32081961.690000001</v>
          </cell>
          <cell r="H88">
            <v>191208491.66999999</v>
          </cell>
          <cell r="I88">
            <v>216861.44</v>
          </cell>
          <cell r="J88">
            <v>1292494.18</v>
          </cell>
        </row>
        <row r="89">
          <cell r="B89">
            <v>35809</v>
          </cell>
          <cell r="D89">
            <v>0</v>
          </cell>
          <cell r="E89">
            <v>0</v>
          </cell>
          <cell r="F89">
            <v>0</v>
          </cell>
          <cell r="G89">
            <v>32081961.690000001</v>
          </cell>
          <cell r="H89">
            <v>191850130.91</v>
          </cell>
          <cell r="I89">
            <v>74466.320000000007</v>
          </cell>
          <cell r="J89">
            <v>445308.59</v>
          </cell>
        </row>
        <row r="90">
          <cell r="B90">
            <v>35811</v>
          </cell>
          <cell r="D90">
            <v>0</v>
          </cell>
          <cell r="E90">
            <v>0</v>
          </cell>
          <cell r="F90">
            <v>0</v>
          </cell>
          <cell r="G90">
            <v>32081961.690000001</v>
          </cell>
          <cell r="H90">
            <v>192331360.33000001</v>
          </cell>
          <cell r="I90">
            <v>11550.01</v>
          </cell>
          <cell r="J90">
            <v>69242.31</v>
          </cell>
        </row>
        <row r="91">
          <cell r="B91">
            <v>35816</v>
          </cell>
          <cell r="D91">
            <v>0</v>
          </cell>
          <cell r="E91">
            <v>0</v>
          </cell>
          <cell r="F91">
            <v>0</v>
          </cell>
          <cell r="G91">
            <v>32081961.690000001</v>
          </cell>
          <cell r="H91">
            <v>192523852.09999999</v>
          </cell>
          <cell r="I91">
            <v>10185.69</v>
          </cell>
          <cell r="J91">
            <v>61124.33</v>
          </cell>
        </row>
        <row r="92">
          <cell r="B92">
            <v>35816</v>
          </cell>
          <cell r="D92">
            <v>0</v>
          </cell>
          <cell r="F92">
            <v>0</v>
          </cell>
          <cell r="G92">
            <v>32081961.690000001</v>
          </cell>
          <cell r="H92">
            <v>192523852.09999999</v>
          </cell>
          <cell r="K92">
            <v>186.62</v>
          </cell>
        </row>
        <row r="93">
          <cell r="B93">
            <v>35818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32081961.690000001</v>
          </cell>
          <cell r="H93">
            <v>192972999.56999999</v>
          </cell>
          <cell r="I93">
            <v>12718.14</v>
          </cell>
          <cell r="J93">
            <v>76499.61</v>
          </cell>
        </row>
        <row r="94">
          <cell r="B94">
            <v>35818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32081961.690000001</v>
          </cell>
          <cell r="H94">
            <v>192972999.56999999</v>
          </cell>
          <cell r="K94">
            <v>352.86</v>
          </cell>
        </row>
        <row r="95">
          <cell r="B95">
            <v>35821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32081961.690000001</v>
          </cell>
          <cell r="H95">
            <v>193133409.37</v>
          </cell>
          <cell r="I95">
            <v>137352.56</v>
          </cell>
          <cell r="J95">
            <v>826862.41</v>
          </cell>
        </row>
        <row r="96">
          <cell r="B96">
            <v>35821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32081961.690000001</v>
          </cell>
          <cell r="H96">
            <v>193133409.37</v>
          </cell>
          <cell r="J96">
            <v>2956.6</v>
          </cell>
          <cell r="K96">
            <v>491.13</v>
          </cell>
        </row>
        <row r="97">
          <cell r="B97">
            <v>35821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32081961.690000001</v>
          </cell>
          <cell r="H97">
            <v>193133409.37</v>
          </cell>
          <cell r="I97">
            <v>25326</v>
          </cell>
          <cell r="J97">
            <v>152462.51999999999</v>
          </cell>
        </row>
        <row r="98">
          <cell r="B98">
            <v>35828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32081961.690000001</v>
          </cell>
          <cell r="H98">
            <v>193325901.13999999</v>
          </cell>
          <cell r="I98">
            <v>1021.39</v>
          </cell>
          <cell r="J98">
            <v>6154.9</v>
          </cell>
        </row>
        <row r="99">
          <cell r="B99">
            <v>35828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32081961.690000001</v>
          </cell>
          <cell r="H99">
            <v>193325901.13999999</v>
          </cell>
          <cell r="J99">
            <v>43.45</v>
          </cell>
          <cell r="K99">
            <v>7.21</v>
          </cell>
        </row>
        <row r="100">
          <cell r="B100">
            <v>35832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32081961.690000001</v>
          </cell>
          <cell r="H100">
            <v>193646720.75999999</v>
          </cell>
          <cell r="I100">
            <v>8.94</v>
          </cell>
          <cell r="J100">
            <v>53.96</v>
          </cell>
        </row>
        <row r="101">
          <cell r="B101">
            <v>35832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32081961.690000001</v>
          </cell>
          <cell r="H101">
            <v>193646720.75999999</v>
          </cell>
          <cell r="J101">
            <v>0.18</v>
          </cell>
          <cell r="K101">
            <v>0.03</v>
          </cell>
        </row>
        <row r="102">
          <cell r="B102">
            <v>35838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32081961.690000001</v>
          </cell>
          <cell r="H102">
            <v>193935458.41999999</v>
          </cell>
          <cell r="I102">
            <v>69893</v>
          </cell>
          <cell r="J102">
            <v>422503.19</v>
          </cell>
        </row>
        <row r="103">
          <cell r="B103">
            <v>35839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32081961.690000001</v>
          </cell>
          <cell r="H103">
            <v>193999622.34</v>
          </cell>
          <cell r="I103">
            <v>80475.63</v>
          </cell>
          <cell r="J103">
            <v>486636.13</v>
          </cell>
        </row>
        <row r="104">
          <cell r="B104">
            <v>35849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32081961.690000001</v>
          </cell>
          <cell r="H104">
            <v>194480851.75999999</v>
          </cell>
          <cell r="I104">
            <v>114359.03999999999</v>
          </cell>
          <cell r="J104">
            <v>693244.5</v>
          </cell>
        </row>
        <row r="105">
          <cell r="B105">
            <v>35849</v>
          </cell>
          <cell r="D105">
            <v>0</v>
          </cell>
          <cell r="F105">
            <v>0</v>
          </cell>
          <cell r="G105">
            <v>32081961.690000001</v>
          </cell>
          <cell r="H105">
            <v>194480851.75999999</v>
          </cell>
          <cell r="J105">
            <v>3617.2</v>
          </cell>
          <cell r="K105">
            <v>596.70000000000005</v>
          </cell>
        </row>
        <row r="106">
          <cell r="B106">
            <v>35850</v>
          </cell>
          <cell r="D106">
            <v>0</v>
          </cell>
          <cell r="F106">
            <v>0</v>
          </cell>
          <cell r="G106">
            <v>32081961.690000001</v>
          </cell>
          <cell r="H106">
            <v>194545015.69</v>
          </cell>
          <cell r="I106">
            <v>84538.16</v>
          </cell>
          <cell r="J106">
            <v>512639.4</v>
          </cell>
        </row>
        <row r="107">
          <cell r="B107">
            <v>35850</v>
          </cell>
          <cell r="D107">
            <v>0</v>
          </cell>
          <cell r="F107">
            <v>0</v>
          </cell>
          <cell r="G107">
            <v>32081961.690000001</v>
          </cell>
          <cell r="H107">
            <v>194545015.69</v>
          </cell>
          <cell r="J107">
            <v>512.65</v>
          </cell>
          <cell r="K107">
            <v>84.54</v>
          </cell>
        </row>
        <row r="108">
          <cell r="B108">
            <v>35850</v>
          </cell>
          <cell r="D108">
            <v>0</v>
          </cell>
          <cell r="F108">
            <v>0</v>
          </cell>
          <cell r="G108">
            <v>32081961.690000001</v>
          </cell>
          <cell r="H108">
            <v>194545015.69</v>
          </cell>
          <cell r="I108">
            <v>780.89</v>
          </cell>
          <cell r="J108">
            <v>4735.32</v>
          </cell>
        </row>
        <row r="109">
          <cell r="B109">
            <v>35857</v>
          </cell>
          <cell r="D109">
            <v>0</v>
          </cell>
          <cell r="F109">
            <v>0</v>
          </cell>
          <cell r="G109">
            <v>32081961.690000001</v>
          </cell>
          <cell r="H109">
            <v>194833753.34</v>
          </cell>
          <cell r="I109">
            <v>26282.07</v>
          </cell>
          <cell r="J109">
            <v>159611.01</v>
          </cell>
        </row>
        <row r="110">
          <cell r="B110">
            <v>35864</v>
          </cell>
          <cell r="D110">
            <v>0</v>
          </cell>
          <cell r="F110">
            <v>0</v>
          </cell>
          <cell r="G110">
            <v>32081961.690000001</v>
          </cell>
          <cell r="H110">
            <v>195090409.03999999</v>
          </cell>
          <cell r="I110">
            <v>14750.71</v>
          </cell>
          <cell r="J110">
            <v>89699.07</v>
          </cell>
        </row>
        <row r="111">
          <cell r="B111">
            <v>35893</v>
          </cell>
          <cell r="D111">
            <v>0</v>
          </cell>
          <cell r="F111">
            <v>0</v>
          </cell>
          <cell r="G111">
            <v>32081961.690000001</v>
          </cell>
          <cell r="H111">
            <v>196277441.62</v>
          </cell>
          <cell r="I111">
            <v>43765.09</v>
          </cell>
          <cell r="J111">
            <v>267754.82</v>
          </cell>
        </row>
        <row r="112">
          <cell r="B112">
            <v>35899</v>
          </cell>
          <cell r="D112">
            <v>0</v>
          </cell>
          <cell r="F112">
            <v>0</v>
          </cell>
          <cell r="G112">
            <v>32081961.690000001</v>
          </cell>
          <cell r="H112">
            <v>196502015.34999999</v>
          </cell>
          <cell r="I112">
            <v>145753.71</v>
          </cell>
          <cell r="J112">
            <v>892741.47</v>
          </cell>
        </row>
        <row r="113">
          <cell r="B113">
            <v>35899</v>
          </cell>
          <cell r="D113">
            <v>0</v>
          </cell>
          <cell r="F113">
            <v>0</v>
          </cell>
          <cell r="G113">
            <v>32081961.690000001</v>
          </cell>
          <cell r="H113">
            <v>196502015.34999999</v>
          </cell>
          <cell r="I113">
            <v>7477.05</v>
          </cell>
          <cell r="J113">
            <v>45796.93</v>
          </cell>
        </row>
        <row r="114">
          <cell r="B114">
            <v>35901</v>
          </cell>
          <cell r="D114">
            <v>0</v>
          </cell>
          <cell r="F114">
            <v>0</v>
          </cell>
          <cell r="G114">
            <v>32081961.690000001</v>
          </cell>
          <cell r="H114">
            <v>196566179.27000001</v>
          </cell>
          <cell r="I114">
            <v>71714.179999999993</v>
          </cell>
          <cell r="J114">
            <v>439392.78</v>
          </cell>
        </row>
        <row r="115">
          <cell r="B115">
            <v>35902</v>
          </cell>
          <cell r="D115">
            <v>0</v>
          </cell>
          <cell r="F115">
            <v>0</v>
          </cell>
          <cell r="G115">
            <v>32081961.690000001</v>
          </cell>
          <cell r="H115">
            <v>196598261.24000001</v>
          </cell>
          <cell r="I115">
            <v>130087.1</v>
          </cell>
          <cell r="J115">
            <v>797173.75</v>
          </cell>
        </row>
        <row r="116">
          <cell r="B116">
            <v>35905</v>
          </cell>
          <cell r="D116">
            <v>0</v>
          </cell>
          <cell r="F116">
            <v>0</v>
          </cell>
          <cell r="G116">
            <v>32081961.690000001</v>
          </cell>
          <cell r="H116">
            <v>196630343.19999999</v>
          </cell>
          <cell r="I116">
            <v>516.6</v>
          </cell>
          <cell r="J116">
            <v>3166.24</v>
          </cell>
        </row>
        <row r="117">
          <cell r="B117">
            <v>35934</v>
          </cell>
          <cell r="D117">
            <v>0</v>
          </cell>
          <cell r="F117">
            <v>0</v>
          </cell>
          <cell r="G117">
            <v>32081961.690000001</v>
          </cell>
          <cell r="H117">
            <v>197159695.56999999</v>
          </cell>
          <cell r="I117">
            <v>95053.97</v>
          </cell>
          <cell r="J117">
            <v>584154.17000000004</v>
          </cell>
        </row>
        <row r="118">
          <cell r="B118">
            <v>35949</v>
          </cell>
          <cell r="D118">
            <v>0</v>
          </cell>
          <cell r="F118">
            <v>0</v>
          </cell>
          <cell r="G118">
            <v>32081961.690000001</v>
          </cell>
          <cell r="H118">
            <v>197817375.78</v>
          </cell>
          <cell r="I118">
            <v>64613.05</v>
          </cell>
          <cell r="J118">
            <v>398404.07</v>
          </cell>
        </row>
        <row r="119">
          <cell r="B119">
            <v>35964</v>
          </cell>
          <cell r="D119">
            <v>0</v>
          </cell>
          <cell r="F119">
            <v>0</v>
          </cell>
          <cell r="G119">
            <v>32081961.690000001</v>
          </cell>
          <cell r="H119">
            <v>198410892.06999999</v>
          </cell>
          <cell r="I119">
            <v>80170.600000000006</v>
          </cell>
          <cell r="J119">
            <v>495815.08</v>
          </cell>
        </row>
        <row r="120">
          <cell r="B120">
            <v>35984</v>
          </cell>
          <cell r="D120">
            <v>0</v>
          </cell>
          <cell r="F120">
            <v>0</v>
          </cell>
          <cell r="G120">
            <v>32081961.690000001</v>
          </cell>
          <cell r="H120">
            <v>199196900.13</v>
          </cell>
          <cell r="I120">
            <v>22305.78</v>
          </cell>
          <cell r="J120">
            <v>138496.59</v>
          </cell>
        </row>
        <row r="121">
          <cell r="B121">
            <v>35990</v>
          </cell>
          <cell r="D121">
            <v>0</v>
          </cell>
          <cell r="F121">
            <v>0</v>
          </cell>
          <cell r="G121">
            <v>32081961.690000001</v>
          </cell>
          <cell r="H121">
            <v>199293146.02000001</v>
          </cell>
          <cell r="I121">
            <v>51917.760000000002</v>
          </cell>
          <cell r="J121">
            <v>322513.13</v>
          </cell>
        </row>
        <row r="122">
          <cell r="B122">
            <v>35992</v>
          </cell>
          <cell r="D122">
            <v>0</v>
          </cell>
          <cell r="F122">
            <v>0</v>
          </cell>
          <cell r="G122">
            <v>32081961.690000001</v>
          </cell>
          <cell r="H122">
            <v>199357309.94</v>
          </cell>
          <cell r="I122">
            <v>9953.44</v>
          </cell>
          <cell r="J122">
            <v>61850.68</v>
          </cell>
        </row>
        <row r="123">
          <cell r="B123">
            <v>35996</v>
          </cell>
          <cell r="D123">
            <v>0</v>
          </cell>
          <cell r="F123">
            <v>0</v>
          </cell>
          <cell r="G123">
            <v>32081961.690000001</v>
          </cell>
          <cell r="H123">
            <v>199421473.87</v>
          </cell>
          <cell r="I123">
            <v>8818.06</v>
          </cell>
          <cell r="J123">
            <v>54813.06</v>
          </cell>
        </row>
        <row r="124">
          <cell r="B124">
            <v>35996</v>
          </cell>
          <cell r="D124">
            <v>0</v>
          </cell>
          <cell r="F124">
            <v>0</v>
          </cell>
          <cell r="G124">
            <v>32081961.690000001</v>
          </cell>
          <cell r="H124">
            <v>199421473.87</v>
          </cell>
          <cell r="I124">
            <v>54620.23</v>
          </cell>
          <cell r="J124">
            <v>339519.35</v>
          </cell>
        </row>
        <row r="125">
          <cell r="B125">
            <v>35998</v>
          </cell>
          <cell r="D125">
            <v>0</v>
          </cell>
          <cell r="F125">
            <v>0</v>
          </cell>
          <cell r="G125">
            <v>32081961.690000001</v>
          </cell>
          <cell r="H125">
            <v>199581883.66999999</v>
          </cell>
          <cell r="I125">
            <v>1001.32</v>
          </cell>
          <cell r="J125">
            <v>6229.21</v>
          </cell>
        </row>
        <row r="126">
          <cell r="B126">
            <v>36007</v>
          </cell>
          <cell r="D126">
            <v>0</v>
          </cell>
          <cell r="F126">
            <v>0</v>
          </cell>
          <cell r="G126">
            <v>32081961.690000001</v>
          </cell>
          <cell r="H126">
            <v>200127277.02000001</v>
          </cell>
          <cell r="I126">
            <v>53673.84</v>
          </cell>
          <cell r="J126">
            <v>334817.40999999997</v>
          </cell>
        </row>
        <row r="127">
          <cell r="B127">
            <v>36007</v>
          </cell>
          <cell r="D127">
            <v>0</v>
          </cell>
          <cell r="F127">
            <v>0</v>
          </cell>
          <cell r="G127">
            <v>32081961.690000001</v>
          </cell>
          <cell r="H127">
            <v>200127277.02000001</v>
          </cell>
          <cell r="J127">
            <v>669.59</v>
          </cell>
          <cell r="K127">
            <v>107.34</v>
          </cell>
        </row>
        <row r="128">
          <cell r="B128">
            <v>36027</v>
          </cell>
          <cell r="D128">
            <v>0</v>
          </cell>
          <cell r="F128">
            <v>0</v>
          </cell>
          <cell r="G128">
            <v>32081961.690000001</v>
          </cell>
          <cell r="H128">
            <v>224252912.21000001</v>
          </cell>
          <cell r="I128">
            <v>63395.46</v>
          </cell>
          <cell r="J128">
            <v>443134.27</v>
          </cell>
        </row>
        <row r="129">
          <cell r="B129">
            <v>36068</v>
          </cell>
          <cell r="D129">
            <v>0</v>
          </cell>
          <cell r="F129">
            <v>0</v>
          </cell>
          <cell r="G129">
            <v>32081961.690000001</v>
          </cell>
          <cell r="H129">
            <v>515380673.56999999</v>
          </cell>
          <cell r="J129">
            <v>0</v>
          </cell>
        </row>
        <row r="130">
          <cell r="B130">
            <v>36076</v>
          </cell>
          <cell r="D130">
            <v>0</v>
          </cell>
          <cell r="F130">
            <v>0</v>
          </cell>
          <cell r="G130">
            <v>32081961.690000001</v>
          </cell>
          <cell r="H130">
            <v>506894994.69999999</v>
          </cell>
          <cell r="I130">
            <v>30661.75</v>
          </cell>
          <cell r="J130">
            <v>484455.65</v>
          </cell>
        </row>
        <row r="131">
          <cell r="B131">
            <v>36076</v>
          </cell>
          <cell r="D131">
            <v>0</v>
          </cell>
          <cell r="F131">
            <v>0</v>
          </cell>
          <cell r="G131">
            <v>32081961.690000001</v>
          </cell>
          <cell r="H131">
            <v>506894994.69999999</v>
          </cell>
          <cell r="I131">
            <v>41605.279999999999</v>
          </cell>
          <cell r="J131">
            <v>657363.42000000004</v>
          </cell>
        </row>
        <row r="132">
          <cell r="B132">
            <v>36080</v>
          </cell>
          <cell r="D132">
            <v>0</v>
          </cell>
          <cell r="F132">
            <v>0</v>
          </cell>
          <cell r="G132">
            <v>32081961.690000001</v>
          </cell>
          <cell r="H132">
            <v>506894994.69999999</v>
          </cell>
          <cell r="I132">
            <v>71691.23</v>
          </cell>
          <cell r="J132">
            <v>1132721.43</v>
          </cell>
        </row>
        <row r="133">
          <cell r="B133">
            <v>36081</v>
          </cell>
          <cell r="D133">
            <v>0</v>
          </cell>
          <cell r="F133">
            <v>0</v>
          </cell>
          <cell r="G133">
            <v>32081961.690000001</v>
          </cell>
          <cell r="H133">
            <v>506574175.08999997</v>
          </cell>
          <cell r="I133">
            <v>7547.69</v>
          </cell>
          <cell r="J133">
            <v>119178.03</v>
          </cell>
        </row>
        <row r="134">
          <cell r="B134">
            <v>36083</v>
          </cell>
          <cell r="D134">
            <v>0</v>
          </cell>
          <cell r="F134">
            <v>0</v>
          </cell>
          <cell r="G134">
            <v>32081961.690000001</v>
          </cell>
          <cell r="H134">
            <v>417065501.97000003</v>
          </cell>
          <cell r="I134">
            <v>10723.39</v>
          </cell>
          <cell r="J134">
            <v>139404.07</v>
          </cell>
        </row>
        <row r="135">
          <cell r="B135">
            <v>36095</v>
          </cell>
          <cell r="D135">
            <v>0</v>
          </cell>
          <cell r="F135">
            <v>0</v>
          </cell>
          <cell r="G135">
            <v>32081961.690000001</v>
          </cell>
          <cell r="H135">
            <v>535447940.61000001</v>
          </cell>
          <cell r="I135">
            <v>7967.67</v>
          </cell>
          <cell r="J135">
            <v>132980.41</v>
          </cell>
        </row>
        <row r="136">
          <cell r="B136">
            <v>36095</v>
          </cell>
          <cell r="D136">
            <v>0</v>
          </cell>
          <cell r="F136">
            <v>0</v>
          </cell>
          <cell r="G136">
            <v>32081961.690000001</v>
          </cell>
          <cell r="H136">
            <v>535447940.61000001</v>
          </cell>
          <cell r="I136">
            <v>11355.47</v>
          </cell>
          <cell r="J136">
            <v>189522.79</v>
          </cell>
        </row>
        <row r="137">
          <cell r="B137">
            <v>36096</v>
          </cell>
          <cell r="D137">
            <v>0</v>
          </cell>
          <cell r="F137">
            <v>0</v>
          </cell>
          <cell r="G137">
            <v>32081961.690000001</v>
          </cell>
          <cell r="H137">
            <v>534806301.37</v>
          </cell>
          <cell r="I137">
            <v>9953.15</v>
          </cell>
          <cell r="J137">
            <v>165919.01</v>
          </cell>
        </row>
        <row r="138">
          <cell r="B138">
            <v>36097</v>
          </cell>
          <cell r="D138">
            <v>0</v>
          </cell>
          <cell r="F138">
            <v>0</v>
          </cell>
          <cell r="G138">
            <v>32081961.690000001</v>
          </cell>
          <cell r="H138">
            <v>523898434.39999998</v>
          </cell>
          <cell r="I138">
            <v>89000</v>
          </cell>
          <cell r="J138">
            <v>1453370</v>
          </cell>
        </row>
        <row r="139">
          <cell r="B139">
            <v>36098</v>
          </cell>
          <cell r="D139">
            <v>0</v>
          </cell>
          <cell r="F139">
            <v>0</v>
          </cell>
          <cell r="G139">
            <v>32081961.690000001</v>
          </cell>
          <cell r="H139">
            <v>515236304.74000001</v>
          </cell>
          <cell r="I139">
            <v>46021.15</v>
          </cell>
          <cell r="J139">
            <v>739099.67</v>
          </cell>
        </row>
        <row r="140">
          <cell r="B140">
            <v>36098</v>
          </cell>
          <cell r="D140">
            <v>0</v>
          </cell>
          <cell r="F140">
            <v>0</v>
          </cell>
          <cell r="G140">
            <v>32081961.690000001</v>
          </cell>
          <cell r="H140">
            <v>515236304.74000001</v>
          </cell>
          <cell r="I140">
            <v>51204.82</v>
          </cell>
          <cell r="J140">
            <v>822349.41</v>
          </cell>
        </row>
        <row r="141">
          <cell r="B141">
            <v>36109</v>
          </cell>
          <cell r="D141">
            <v>0</v>
          </cell>
          <cell r="F141">
            <v>0</v>
          </cell>
          <cell r="G141">
            <v>32081961.690000001</v>
          </cell>
          <cell r="H141">
            <v>481550244.97000003</v>
          </cell>
          <cell r="J141">
            <v>0</v>
          </cell>
        </row>
        <row r="142">
          <cell r="B142">
            <v>36109</v>
          </cell>
          <cell r="D142">
            <v>0</v>
          </cell>
          <cell r="G142">
            <v>32081961.690000001</v>
          </cell>
          <cell r="H142">
            <v>481550244.97000003</v>
          </cell>
          <cell r="J142">
            <v>0</v>
          </cell>
        </row>
        <row r="143">
          <cell r="B143">
            <v>36112</v>
          </cell>
          <cell r="C143">
            <v>16825.27</v>
          </cell>
          <cell r="D143">
            <v>268026.55</v>
          </cell>
          <cell r="G143">
            <v>32098786.960000001</v>
          </cell>
          <cell r="H143">
            <v>511333676.26999998</v>
          </cell>
          <cell r="J143">
            <v>0</v>
          </cell>
        </row>
        <row r="144">
          <cell r="B144">
            <v>36129</v>
          </cell>
          <cell r="G144">
            <v>32098786.960000001</v>
          </cell>
          <cell r="H144">
            <v>573926310.84000003</v>
          </cell>
          <cell r="I144">
            <v>129990.21</v>
          </cell>
          <cell r="J144">
            <v>2324224.9500000002</v>
          </cell>
        </row>
        <row r="145">
          <cell r="B145">
            <v>36154</v>
          </cell>
          <cell r="C145">
            <v>0</v>
          </cell>
          <cell r="D145">
            <v>0</v>
          </cell>
          <cell r="G145">
            <v>32098786.960000001</v>
          </cell>
          <cell r="H145">
            <v>637802896.89999998</v>
          </cell>
          <cell r="I145">
            <v>35379.97</v>
          </cell>
          <cell r="J145">
            <v>703000</v>
          </cell>
        </row>
        <row r="146">
          <cell r="B146">
            <v>36157</v>
          </cell>
          <cell r="D146">
            <v>0</v>
          </cell>
          <cell r="G146">
            <v>32098786.960000001</v>
          </cell>
          <cell r="H146">
            <v>625284369.98000002</v>
          </cell>
          <cell r="I146">
            <v>10882.96</v>
          </cell>
          <cell r="J146">
            <v>212000.06</v>
          </cell>
        </row>
        <row r="147">
          <cell r="B147">
            <v>36165</v>
          </cell>
          <cell r="D147">
            <v>0</v>
          </cell>
          <cell r="G147">
            <v>32098786.960000001</v>
          </cell>
          <cell r="H147">
            <v>662839950.72000003</v>
          </cell>
          <cell r="I147">
            <v>11138.01</v>
          </cell>
          <cell r="J147">
            <v>229999.91</v>
          </cell>
        </row>
        <row r="148">
          <cell r="B148">
            <v>36180</v>
          </cell>
          <cell r="D148">
            <v>771676.66</v>
          </cell>
          <cell r="H148">
            <v>665447925.33000004</v>
          </cell>
          <cell r="J148">
            <v>0</v>
          </cell>
        </row>
        <row r="149">
          <cell r="B149">
            <v>36182</v>
          </cell>
          <cell r="H149">
            <v>665447925.33000004</v>
          </cell>
          <cell r="I149">
            <v>253246.23</v>
          </cell>
          <cell r="J149">
            <v>5756286.8099999996</v>
          </cell>
        </row>
        <row r="150">
          <cell r="B150">
            <v>36189</v>
          </cell>
          <cell r="H150">
            <v>665447925.33000004</v>
          </cell>
          <cell r="J150">
            <v>0</v>
          </cell>
        </row>
        <row r="151">
          <cell r="B151">
            <v>36217</v>
          </cell>
          <cell r="H151">
            <v>665447925.33000004</v>
          </cell>
          <cell r="J151">
            <v>0</v>
          </cell>
        </row>
        <row r="152">
          <cell r="B152">
            <v>36249</v>
          </cell>
          <cell r="D152">
            <v>204000</v>
          </cell>
          <cell r="H152">
            <v>665651925.33000004</v>
          </cell>
          <cell r="J152">
            <v>0</v>
          </cell>
        </row>
        <row r="153">
          <cell r="B153">
            <v>36259</v>
          </cell>
          <cell r="D153">
            <v>76490.399999999994</v>
          </cell>
          <cell r="H153">
            <v>665728415.73000002</v>
          </cell>
        </row>
        <row r="154">
          <cell r="B154">
            <v>36270</v>
          </cell>
          <cell r="H154">
            <v>665728415.73000002</v>
          </cell>
          <cell r="J154">
            <v>6895468.2599999998</v>
          </cell>
        </row>
        <row r="155">
          <cell r="B155">
            <v>36279</v>
          </cell>
          <cell r="D155">
            <v>53033.62</v>
          </cell>
          <cell r="H155">
            <v>665781449.35000002</v>
          </cell>
        </row>
        <row r="156">
          <cell r="B156">
            <v>36287</v>
          </cell>
          <cell r="D156">
            <v>144420</v>
          </cell>
          <cell r="H156">
            <v>665925869.35000002</v>
          </cell>
        </row>
        <row r="157">
          <cell r="B157">
            <v>36294</v>
          </cell>
          <cell r="D157">
            <v>302957.92</v>
          </cell>
          <cell r="H157">
            <v>666228827.26999998</v>
          </cell>
        </row>
        <row r="158">
          <cell r="B158">
            <v>36312</v>
          </cell>
          <cell r="H158">
            <v>666228827.26999998</v>
          </cell>
        </row>
        <row r="159">
          <cell r="B159">
            <v>36328</v>
          </cell>
          <cell r="F159">
            <v>1000000</v>
          </cell>
          <cell r="H159">
            <v>665228827.26999998</v>
          </cell>
        </row>
        <row r="160">
          <cell r="B160">
            <v>36329</v>
          </cell>
          <cell r="D160">
            <v>52859.9</v>
          </cell>
          <cell r="H160">
            <v>665281687.16999996</v>
          </cell>
        </row>
        <row r="161">
          <cell r="B161">
            <v>36329</v>
          </cell>
          <cell r="D161">
            <v>188994</v>
          </cell>
          <cell r="H161">
            <v>665470681.16999996</v>
          </cell>
        </row>
        <row r="162">
          <cell r="B162">
            <v>36342</v>
          </cell>
          <cell r="H162">
            <v>665470681.16999996</v>
          </cell>
        </row>
        <row r="163">
          <cell r="B163">
            <v>36361</v>
          </cell>
          <cell r="H163">
            <v>665470681.16999996</v>
          </cell>
          <cell r="J163">
            <v>6640148.9500000002</v>
          </cell>
        </row>
        <row r="164">
          <cell r="B164">
            <v>36403</v>
          </cell>
          <cell r="H164">
            <v>665470681.16999996</v>
          </cell>
        </row>
        <row r="165">
          <cell r="B165">
            <v>36433</v>
          </cell>
          <cell r="H165">
            <v>665470681.16999996</v>
          </cell>
        </row>
        <row r="166">
          <cell r="B166">
            <v>36453</v>
          </cell>
          <cell r="H166">
            <v>665470681.16999996</v>
          </cell>
          <cell r="J166">
            <v>6709348.3200000003</v>
          </cell>
        </row>
        <row r="167">
          <cell r="B167">
            <v>36453</v>
          </cell>
          <cell r="H167">
            <v>665470681.16999996</v>
          </cell>
          <cell r="J167">
            <v>1295.7</v>
          </cell>
        </row>
        <row r="168">
          <cell r="B168">
            <v>36453</v>
          </cell>
          <cell r="H168">
            <v>665470681.16999996</v>
          </cell>
          <cell r="J168">
            <v>54.51</v>
          </cell>
        </row>
        <row r="169">
          <cell r="B169">
            <v>36454</v>
          </cell>
          <cell r="H169">
            <v>665470681.16999996</v>
          </cell>
          <cell r="J169">
            <v>0.2</v>
          </cell>
        </row>
        <row r="170">
          <cell r="B170">
            <v>36474</v>
          </cell>
          <cell r="F170">
            <v>1141587</v>
          </cell>
          <cell r="H170">
            <v>664329094.16999996</v>
          </cell>
        </row>
        <row r="171">
          <cell r="B171">
            <v>36514</v>
          </cell>
          <cell r="F171">
            <v>1000000</v>
          </cell>
          <cell r="H171">
            <v>663329094.16999996</v>
          </cell>
        </row>
        <row r="172">
          <cell r="B172">
            <v>36522</v>
          </cell>
          <cell r="F172">
            <v>500000</v>
          </cell>
          <cell r="H172">
            <v>662829094.16999996</v>
          </cell>
        </row>
        <row r="173">
          <cell r="B173">
            <v>36545</v>
          </cell>
          <cell r="H173">
            <v>662829094.16999996</v>
          </cell>
          <cell r="J173">
            <v>6690597.9699999997</v>
          </cell>
        </row>
        <row r="174">
          <cell r="B174">
            <v>36585</v>
          </cell>
          <cell r="H174">
            <v>662829094.16999996</v>
          </cell>
        </row>
        <row r="175">
          <cell r="B175">
            <v>36616</v>
          </cell>
          <cell r="H175">
            <v>662829094.16999996</v>
          </cell>
        </row>
        <row r="176">
          <cell r="B176">
            <v>36636</v>
          </cell>
          <cell r="H176">
            <v>662829094.16999996</v>
          </cell>
          <cell r="J176">
            <v>6592070.7699999996</v>
          </cell>
        </row>
        <row r="177">
          <cell r="B177">
            <v>36666</v>
          </cell>
          <cell r="H177">
            <v>662829094.16999996</v>
          </cell>
        </row>
        <row r="178">
          <cell r="B178">
            <v>36697</v>
          </cell>
          <cell r="H178">
            <v>662829094.16999996</v>
          </cell>
        </row>
        <row r="179">
          <cell r="B179">
            <v>36727</v>
          </cell>
          <cell r="H179">
            <v>662829094.16999996</v>
          </cell>
          <cell r="J179">
            <v>6592070.7699999996</v>
          </cell>
        </row>
        <row r="180">
          <cell r="B180">
            <v>36769</v>
          </cell>
          <cell r="H180">
            <v>662829094.16999996</v>
          </cell>
        </row>
        <row r="181">
          <cell r="B181">
            <v>36770</v>
          </cell>
          <cell r="F181">
            <v>3642000</v>
          </cell>
          <cell r="H181">
            <v>659187094.16999996</v>
          </cell>
        </row>
        <row r="182">
          <cell r="B182">
            <v>36819</v>
          </cell>
          <cell r="F182">
            <v>500000</v>
          </cell>
          <cell r="H182">
            <v>658687094.16999996</v>
          </cell>
          <cell r="J182">
            <v>6645007.5</v>
          </cell>
        </row>
        <row r="183">
          <cell r="B183">
            <v>36860</v>
          </cell>
          <cell r="H183">
            <v>658687094.16999996</v>
          </cell>
        </row>
        <row r="184">
          <cell r="B184">
            <v>36889</v>
          </cell>
          <cell r="F184">
            <v>19858000</v>
          </cell>
          <cell r="H184">
            <v>638829094.16999996</v>
          </cell>
        </row>
        <row r="185">
          <cell r="B185">
            <v>36908</v>
          </cell>
          <cell r="F185">
            <v>3100000</v>
          </cell>
          <cell r="H185">
            <v>635729094.16999996</v>
          </cell>
        </row>
        <row r="186">
          <cell r="B186">
            <v>36916</v>
          </cell>
          <cell r="F186">
            <v>1019.3</v>
          </cell>
          <cell r="H186">
            <v>635728074.87</v>
          </cell>
        </row>
        <row r="187">
          <cell r="B187">
            <v>36923</v>
          </cell>
          <cell r="H187">
            <v>635728074.87</v>
          </cell>
        </row>
        <row r="188">
          <cell r="B188">
            <v>36928</v>
          </cell>
          <cell r="F188">
            <v>3000000</v>
          </cell>
          <cell r="H188">
            <v>632728074.87</v>
          </cell>
        </row>
        <row r="189">
          <cell r="B189">
            <v>36952</v>
          </cell>
          <cell r="F189">
            <v>3500000</v>
          </cell>
          <cell r="H189">
            <v>629228074.87</v>
          </cell>
        </row>
        <row r="190">
          <cell r="B190">
            <v>36983</v>
          </cell>
          <cell r="F190">
            <v>3500000</v>
          </cell>
          <cell r="G190">
            <v>0</v>
          </cell>
          <cell r="H190">
            <v>625728074.87</v>
          </cell>
        </row>
        <row r="191">
          <cell r="B191">
            <v>36998</v>
          </cell>
          <cell r="G191">
            <v>0</v>
          </cell>
          <cell r="H191">
            <v>625728074.87</v>
          </cell>
          <cell r="J191">
            <v>6219345.3899999997</v>
          </cell>
        </row>
        <row r="192">
          <cell r="B192">
            <v>37014</v>
          </cell>
          <cell r="F192">
            <v>3000000</v>
          </cell>
          <cell r="G192">
            <v>0</v>
          </cell>
          <cell r="H192">
            <v>622728074.87</v>
          </cell>
        </row>
        <row r="193">
          <cell r="B193">
            <v>37029</v>
          </cell>
          <cell r="F193">
            <v>1500000</v>
          </cell>
          <cell r="G193">
            <v>0</v>
          </cell>
          <cell r="H193">
            <v>621228074.87</v>
          </cell>
        </row>
        <row r="194">
          <cell r="B194">
            <v>37046</v>
          </cell>
          <cell r="F194">
            <v>3000000</v>
          </cell>
          <cell r="G194">
            <v>0</v>
          </cell>
          <cell r="H194">
            <v>618228074.87</v>
          </cell>
        </row>
        <row r="195">
          <cell r="B195">
            <v>37061</v>
          </cell>
          <cell r="F195">
            <v>2000000</v>
          </cell>
          <cell r="G195">
            <v>0</v>
          </cell>
          <cell r="H195">
            <v>616228074.87</v>
          </cell>
        </row>
        <row r="196">
          <cell r="B196">
            <v>37091</v>
          </cell>
          <cell r="G196">
            <v>0</v>
          </cell>
          <cell r="H196">
            <v>616228074.87</v>
          </cell>
          <cell r="J196">
            <v>6182219.71</v>
          </cell>
        </row>
        <row r="197">
          <cell r="B197">
            <v>37182</v>
          </cell>
          <cell r="G197">
            <v>0</v>
          </cell>
          <cell r="H197">
            <v>616228074.87</v>
          </cell>
          <cell r="J197">
            <v>6212929.6299999999</v>
          </cell>
        </row>
        <row r="198">
          <cell r="B198">
            <v>37244</v>
          </cell>
          <cell r="F198">
            <v>16228074.869999999</v>
          </cell>
          <cell r="G198">
            <v>0</v>
          </cell>
          <cell r="H198">
            <v>0</v>
          </cell>
        </row>
        <row r="199">
          <cell r="B199">
            <v>0</v>
          </cell>
          <cell r="G199">
            <v>0</v>
          </cell>
          <cell r="H199">
            <v>0</v>
          </cell>
        </row>
        <row r="200">
          <cell r="B200">
            <v>0</v>
          </cell>
          <cell r="G200">
            <v>0</v>
          </cell>
          <cell r="H200">
            <v>0</v>
          </cell>
        </row>
        <row r="201">
          <cell r="B201">
            <v>0</v>
          </cell>
          <cell r="G201">
            <v>0</v>
          </cell>
          <cell r="H201">
            <v>0</v>
          </cell>
        </row>
        <row r="202">
          <cell r="B202">
            <v>0</v>
          </cell>
          <cell r="G202">
            <v>0</v>
          </cell>
          <cell r="H202">
            <v>0</v>
          </cell>
        </row>
        <row r="203">
          <cell r="B203">
            <v>0</v>
          </cell>
          <cell r="G203">
            <v>0</v>
          </cell>
          <cell r="H203">
            <v>0</v>
          </cell>
        </row>
        <row r="204">
          <cell r="B204">
            <v>0</v>
          </cell>
          <cell r="G204">
            <v>0</v>
          </cell>
          <cell r="H204">
            <v>0</v>
          </cell>
        </row>
        <row r="205">
          <cell r="B205">
            <v>0</v>
          </cell>
          <cell r="G205">
            <v>0</v>
          </cell>
          <cell r="H205">
            <v>0</v>
          </cell>
        </row>
        <row r="206">
          <cell r="B206">
            <v>0</v>
          </cell>
          <cell r="G206">
            <v>0</v>
          </cell>
          <cell r="H206">
            <v>0</v>
          </cell>
        </row>
        <row r="207">
          <cell r="B207">
            <v>0</v>
          </cell>
          <cell r="G207">
            <v>0</v>
          </cell>
          <cell r="H207">
            <v>0</v>
          </cell>
        </row>
        <row r="208">
          <cell r="B208">
            <v>0</v>
          </cell>
          <cell r="G208">
            <v>0</v>
          </cell>
          <cell r="H208">
            <v>0</v>
          </cell>
        </row>
        <row r="209">
          <cell r="B209">
            <v>0</v>
          </cell>
          <cell r="G209">
            <v>0</v>
          </cell>
          <cell r="H209">
            <v>0</v>
          </cell>
        </row>
        <row r="210">
          <cell r="B210">
            <v>0</v>
          </cell>
          <cell r="G210">
            <v>0</v>
          </cell>
          <cell r="H210">
            <v>0</v>
          </cell>
        </row>
        <row r="211">
          <cell r="B211">
            <v>0</v>
          </cell>
          <cell r="G211">
            <v>0</v>
          </cell>
          <cell r="H211">
            <v>0</v>
          </cell>
        </row>
        <row r="212">
          <cell r="B212">
            <v>0</v>
          </cell>
          <cell r="G212">
            <v>0</v>
          </cell>
          <cell r="H212">
            <v>0</v>
          </cell>
        </row>
      </sheetData>
      <sheetData sheetId="20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 xml:space="preserve">          ООО ПКФ "Фронт"</v>
          </cell>
        </row>
        <row r="3">
          <cell r="B3" t="str">
            <v>Правовая форма</v>
          </cell>
          <cell r="E3" t="str">
            <v>ООО</v>
          </cell>
        </row>
        <row r="4">
          <cell r="B4" t="str">
            <v>Объект стрительства</v>
          </cell>
          <cell r="E4" t="str">
            <v>для выкупа площадей в многофункциональном комплексе "Остоженка", расположенных по адресу: Курсовой пер. 6/1,8/2,и 8/2 стр.1,1-ый Обыденский пер. 8,10</v>
          </cell>
        </row>
        <row r="5">
          <cell r="B5" t="str">
            <v>Кредитный договор №</v>
          </cell>
          <cell r="E5">
            <v>280</v>
          </cell>
        </row>
        <row r="6">
          <cell r="B6" t="str">
            <v>От</v>
          </cell>
          <cell r="E6">
            <v>36425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813320000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Залог имущественных прав по договору  о долевом участии в строительстве. Договор поручительства физ.лиц</v>
          </cell>
        </row>
        <row r="10">
          <cell r="B10" t="str">
            <v>Размер обеспечения</v>
          </cell>
          <cell r="E10">
            <v>827903929</v>
          </cell>
          <cell r="F10" t="str">
            <v>руб</v>
          </cell>
        </row>
        <row r="11">
          <cell r="B11" t="str">
            <v>Номер ссудного счета</v>
          </cell>
          <cell r="E11" t="str">
            <v>45207810138000040280</v>
          </cell>
        </row>
        <row r="12">
          <cell r="B12" t="str">
            <v>Дата открытия счета</v>
          </cell>
          <cell r="E12">
            <v>36432</v>
          </cell>
        </row>
        <row r="13">
          <cell r="B13" t="str">
            <v>Дата погашения кредита</v>
          </cell>
          <cell r="E13">
            <v>37154</v>
          </cell>
          <cell r="G13">
            <v>-91</v>
          </cell>
          <cell r="H13" t="str">
            <v>осталось до погашен.</v>
          </cell>
        </row>
        <row r="14">
          <cell r="B14" t="str">
            <v>Пролонгации  до</v>
          </cell>
          <cell r="E14">
            <v>36790</v>
          </cell>
          <cell r="F14">
            <v>37154</v>
          </cell>
        </row>
        <row r="15">
          <cell r="B15" t="str">
            <v>Процентная ставка</v>
          </cell>
          <cell r="D15" t="str">
            <v>c</v>
          </cell>
          <cell r="E15">
            <v>3</v>
          </cell>
          <cell r="F15">
            <v>36432</v>
          </cell>
          <cell r="G15">
            <v>10.15</v>
          </cell>
          <cell r="H15">
            <v>36790</v>
          </cell>
          <cell r="I15">
            <v>9.15</v>
          </cell>
          <cell r="J15">
            <v>36847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2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36403</v>
          </cell>
        </row>
        <row r="26">
          <cell r="B26">
            <v>36432</v>
          </cell>
          <cell r="D26">
            <v>813320000</v>
          </cell>
          <cell r="F26">
            <v>0</v>
          </cell>
          <cell r="H26">
            <v>813320000</v>
          </cell>
        </row>
        <row r="27">
          <cell r="B27">
            <v>36461</v>
          </cell>
          <cell r="H27">
            <v>813320000</v>
          </cell>
        </row>
        <row r="28">
          <cell r="B28">
            <v>36469</v>
          </cell>
          <cell r="H28">
            <v>813320000</v>
          </cell>
          <cell r="J28">
            <v>500000</v>
          </cell>
        </row>
        <row r="29">
          <cell r="B29">
            <v>36476</v>
          </cell>
          <cell r="H29">
            <v>813320000</v>
          </cell>
          <cell r="J29">
            <v>1000000</v>
          </cell>
        </row>
        <row r="30">
          <cell r="B30">
            <v>36511</v>
          </cell>
          <cell r="H30">
            <v>813320000</v>
          </cell>
          <cell r="J30">
            <v>1500000</v>
          </cell>
        </row>
        <row r="31">
          <cell r="B31">
            <v>36514</v>
          </cell>
          <cell r="F31">
            <v>618346.03</v>
          </cell>
          <cell r="H31">
            <v>812701653.97000003</v>
          </cell>
          <cell r="J31">
            <v>2481553.9700000002</v>
          </cell>
        </row>
        <row r="32">
          <cell r="B32">
            <v>36555</v>
          </cell>
          <cell r="H32">
            <v>812701653.97000003</v>
          </cell>
        </row>
        <row r="33">
          <cell r="B33">
            <v>36556</v>
          </cell>
          <cell r="H33">
            <v>812701653.97000003</v>
          </cell>
          <cell r="J33">
            <v>4720000</v>
          </cell>
        </row>
        <row r="34">
          <cell r="B34">
            <v>36585</v>
          </cell>
          <cell r="H34">
            <v>812701653.97000003</v>
          </cell>
        </row>
        <row r="35">
          <cell r="B35">
            <v>36600</v>
          </cell>
          <cell r="H35">
            <v>812701653.97000003</v>
          </cell>
          <cell r="J35">
            <v>1343962.53</v>
          </cell>
        </row>
        <row r="36">
          <cell r="B36">
            <v>36622</v>
          </cell>
          <cell r="F36">
            <v>3000000</v>
          </cell>
          <cell r="H36">
            <v>809701653.97000003</v>
          </cell>
        </row>
        <row r="37">
          <cell r="B37">
            <v>36672</v>
          </cell>
          <cell r="H37">
            <v>809701653.97000003</v>
          </cell>
          <cell r="J37">
            <v>4000000</v>
          </cell>
        </row>
        <row r="38">
          <cell r="B38">
            <v>36675</v>
          </cell>
          <cell r="H38">
            <v>809701653.97000003</v>
          </cell>
          <cell r="J38">
            <v>1000000</v>
          </cell>
        </row>
        <row r="39">
          <cell r="B39">
            <v>36682</v>
          </cell>
          <cell r="H39">
            <v>809701653.97000003</v>
          </cell>
          <cell r="J39">
            <v>1080000</v>
          </cell>
        </row>
        <row r="40">
          <cell r="B40">
            <v>36698</v>
          </cell>
          <cell r="H40">
            <v>809701653.97000003</v>
          </cell>
          <cell r="J40">
            <v>30127.22</v>
          </cell>
        </row>
        <row r="41">
          <cell r="B41">
            <v>36698</v>
          </cell>
          <cell r="H41">
            <v>809701653.97000003</v>
          </cell>
          <cell r="J41">
            <v>54.33</v>
          </cell>
        </row>
        <row r="42">
          <cell r="B42">
            <v>36738</v>
          </cell>
          <cell r="H42">
            <v>809701653.97000003</v>
          </cell>
        </row>
        <row r="43">
          <cell r="B43">
            <v>36769</v>
          </cell>
          <cell r="H43">
            <v>809701653.97000003</v>
          </cell>
        </row>
        <row r="44">
          <cell r="B44">
            <v>36775</v>
          </cell>
          <cell r="H44">
            <v>809701653.97000003</v>
          </cell>
          <cell r="J44">
            <v>2000000</v>
          </cell>
        </row>
        <row r="45">
          <cell r="B45">
            <v>36777</v>
          </cell>
          <cell r="H45">
            <v>809701653.97000003</v>
          </cell>
          <cell r="J45">
            <v>3000000</v>
          </cell>
        </row>
        <row r="46">
          <cell r="B46">
            <v>36780</v>
          </cell>
          <cell r="H46">
            <v>809701653.97000003</v>
          </cell>
          <cell r="J46">
            <v>105946.45</v>
          </cell>
        </row>
        <row r="47">
          <cell r="B47">
            <v>36781</v>
          </cell>
          <cell r="H47">
            <v>809701653.97000003</v>
          </cell>
          <cell r="J47">
            <v>1000000</v>
          </cell>
        </row>
        <row r="48">
          <cell r="B48">
            <v>36798</v>
          </cell>
          <cell r="H48">
            <v>809701653.97000003</v>
          </cell>
          <cell r="J48">
            <v>500000</v>
          </cell>
        </row>
        <row r="49">
          <cell r="B49">
            <v>36802</v>
          </cell>
          <cell r="H49">
            <v>809701653.97000003</v>
          </cell>
          <cell r="J49">
            <v>500000</v>
          </cell>
        </row>
        <row r="50">
          <cell r="B50">
            <v>36805</v>
          </cell>
          <cell r="H50">
            <v>809701653.97000003</v>
          </cell>
          <cell r="J50">
            <v>4000000</v>
          </cell>
        </row>
        <row r="51">
          <cell r="B51">
            <v>36809</v>
          </cell>
          <cell r="H51">
            <v>809701653.97000003</v>
          </cell>
          <cell r="J51">
            <v>500000</v>
          </cell>
        </row>
        <row r="52">
          <cell r="B52">
            <v>36812</v>
          </cell>
          <cell r="H52">
            <v>809701653.97000003</v>
          </cell>
          <cell r="J52">
            <v>8500000</v>
          </cell>
        </row>
        <row r="53">
          <cell r="B53">
            <v>36812</v>
          </cell>
          <cell r="H53">
            <v>809701653.97000003</v>
          </cell>
          <cell r="J53">
            <v>500000</v>
          </cell>
        </row>
        <row r="54">
          <cell r="B54">
            <v>36823</v>
          </cell>
          <cell r="H54">
            <v>809701653.97000003</v>
          </cell>
          <cell r="J54">
            <v>2000000</v>
          </cell>
        </row>
        <row r="55">
          <cell r="B55">
            <v>36826</v>
          </cell>
          <cell r="H55">
            <v>809701653.97000003</v>
          </cell>
          <cell r="J55">
            <v>1433905.26</v>
          </cell>
        </row>
        <row r="56">
          <cell r="B56">
            <v>36830</v>
          </cell>
          <cell r="F56">
            <v>1701653.97</v>
          </cell>
          <cell r="H56">
            <v>808000000</v>
          </cell>
          <cell r="J56">
            <v>3000000</v>
          </cell>
        </row>
        <row r="57">
          <cell r="B57">
            <v>36860</v>
          </cell>
          <cell r="H57">
            <v>808000000</v>
          </cell>
        </row>
        <row r="58">
          <cell r="B58">
            <v>36879</v>
          </cell>
          <cell r="F58">
            <v>5400000</v>
          </cell>
          <cell r="H58">
            <v>802600000</v>
          </cell>
        </row>
        <row r="59">
          <cell r="B59">
            <v>36880</v>
          </cell>
          <cell r="F59">
            <v>2519912</v>
          </cell>
          <cell r="H59">
            <v>800080088</v>
          </cell>
        </row>
        <row r="60">
          <cell r="B60">
            <v>36880</v>
          </cell>
          <cell r="F60">
            <v>1497.55</v>
          </cell>
          <cell r="H60">
            <v>800078590.45000005</v>
          </cell>
        </row>
        <row r="61">
          <cell r="B61">
            <v>36886</v>
          </cell>
          <cell r="F61">
            <v>20000000</v>
          </cell>
          <cell r="H61">
            <v>780078590.45000005</v>
          </cell>
        </row>
        <row r="62">
          <cell r="B62">
            <v>36892</v>
          </cell>
          <cell r="H62">
            <v>780078590.45000005</v>
          </cell>
        </row>
        <row r="63">
          <cell r="B63">
            <v>36917</v>
          </cell>
          <cell r="F63">
            <v>263976.55</v>
          </cell>
          <cell r="H63">
            <v>779814613.89999998</v>
          </cell>
          <cell r="J63">
            <v>6736023.4500000002</v>
          </cell>
        </row>
        <row r="64">
          <cell r="B64">
            <v>36929</v>
          </cell>
          <cell r="F64">
            <v>4654146.72</v>
          </cell>
          <cell r="H64">
            <v>775160467.17999995</v>
          </cell>
          <cell r="J64">
            <v>2345385.2799999998</v>
          </cell>
        </row>
        <row r="65">
          <cell r="B65">
            <v>36944</v>
          </cell>
          <cell r="F65">
            <v>4085184.27</v>
          </cell>
          <cell r="H65">
            <v>771075282.90999997</v>
          </cell>
          <cell r="J65">
            <v>2914815.73</v>
          </cell>
        </row>
        <row r="66">
          <cell r="B66">
            <v>36951</v>
          </cell>
          <cell r="H66">
            <v>771075282.90999997</v>
          </cell>
        </row>
        <row r="67">
          <cell r="B67">
            <v>36961</v>
          </cell>
          <cell r="F67">
            <v>3045951.77</v>
          </cell>
          <cell r="H67">
            <v>768029331.13999999</v>
          </cell>
          <cell r="J67">
            <v>3286048.23</v>
          </cell>
        </row>
        <row r="68">
          <cell r="B68">
            <v>36969</v>
          </cell>
          <cell r="F68">
            <v>2000000</v>
          </cell>
          <cell r="H68">
            <v>766029331.13999999</v>
          </cell>
          <cell r="J68">
            <v>1732299.05</v>
          </cell>
        </row>
        <row r="69">
          <cell r="B69">
            <v>36970</v>
          </cell>
          <cell r="H69">
            <v>766029331.13999999</v>
          </cell>
          <cell r="J69">
            <v>501.37</v>
          </cell>
        </row>
        <row r="70">
          <cell r="B70">
            <v>36990</v>
          </cell>
          <cell r="H70">
            <v>766029331.13999999</v>
          </cell>
          <cell r="J70">
            <v>3540000</v>
          </cell>
        </row>
        <row r="71">
          <cell r="B71">
            <v>36998</v>
          </cell>
          <cell r="F71">
            <v>1900000</v>
          </cell>
          <cell r="H71">
            <v>764129331.13999999</v>
          </cell>
          <cell r="J71">
            <v>1836394.92</v>
          </cell>
        </row>
        <row r="72">
          <cell r="B72">
            <v>37018</v>
          </cell>
          <cell r="H72">
            <v>764129331.13999999</v>
          </cell>
          <cell r="J72">
            <v>3831114.18</v>
          </cell>
        </row>
        <row r="73">
          <cell r="B73">
            <v>37021</v>
          </cell>
          <cell r="F73">
            <v>2000000</v>
          </cell>
          <cell r="H73">
            <v>762129331.13999999</v>
          </cell>
          <cell r="J73">
            <v>574667.13</v>
          </cell>
        </row>
        <row r="74">
          <cell r="B74">
            <v>37034</v>
          </cell>
          <cell r="F74">
            <v>2000000</v>
          </cell>
          <cell r="H74">
            <v>760129331.13999999</v>
          </cell>
          <cell r="J74">
            <v>2483706.41</v>
          </cell>
        </row>
        <row r="75">
          <cell r="B75">
            <v>37060</v>
          </cell>
          <cell r="F75">
            <v>45622.8</v>
          </cell>
          <cell r="H75">
            <v>760083708.34000003</v>
          </cell>
          <cell r="J75">
            <v>4954377.2</v>
          </cell>
        </row>
        <row r="76">
          <cell r="B76">
            <v>37061</v>
          </cell>
          <cell r="F76">
            <v>5000000</v>
          </cell>
          <cell r="H76">
            <v>755083708.34000003</v>
          </cell>
          <cell r="J76">
            <v>379829.64</v>
          </cell>
        </row>
        <row r="77">
          <cell r="B77">
            <v>37071</v>
          </cell>
          <cell r="H77">
            <v>755083708.34000003</v>
          </cell>
          <cell r="J77">
            <v>1703592.97</v>
          </cell>
        </row>
        <row r="78">
          <cell r="B78">
            <v>37081</v>
          </cell>
          <cell r="F78">
            <v>4000000</v>
          </cell>
          <cell r="H78">
            <v>751083708.34000003</v>
          </cell>
          <cell r="J78">
            <v>1892881.08</v>
          </cell>
        </row>
        <row r="79">
          <cell r="B79">
            <v>37092</v>
          </cell>
          <cell r="F79">
            <v>4000000</v>
          </cell>
          <cell r="H79">
            <v>747083708.34000003</v>
          </cell>
          <cell r="J79">
            <v>2071139.05</v>
          </cell>
        </row>
        <row r="80">
          <cell r="B80">
            <v>37113</v>
          </cell>
          <cell r="F80">
            <v>6000000</v>
          </cell>
          <cell r="H80">
            <v>741083708.34000003</v>
          </cell>
          <cell r="J80">
            <v>3932935.19</v>
          </cell>
        </row>
        <row r="81">
          <cell r="B81">
            <v>37123</v>
          </cell>
          <cell r="H81">
            <v>741083708.34000003</v>
          </cell>
          <cell r="J81">
            <v>1857785.19</v>
          </cell>
        </row>
        <row r="82">
          <cell r="B82">
            <v>37133</v>
          </cell>
          <cell r="F82">
            <v>1000000</v>
          </cell>
          <cell r="H82">
            <v>740083708.34000003</v>
          </cell>
          <cell r="J82">
            <v>1857785.18</v>
          </cell>
        </row>
        <row r="83">
          <cell r="B83">
            <v>37141</v>
          </cell>
          <cell r="F83">
            <v>29294167</v>
          </cell>
          <cell r="H83">
            <v>710789541.34000003</v>
          </cell>
          <cell r="J83">
            <v>1484222.67</v>
          </cell>
        </row>
        <row r="84">
          <cell r="B84">
            <v>37145</v>
          </cell>
          <cell r="H84">
            <v>710789541.34000003</v>
          </cell>
          <cell r="J84">
            <v>712736</v>
          </cell>
        </row>
        <row r="85">
          <cell r="B85">
            <v>37154</v>
          </cell>
          <cell r="H85">
            <v>710789541.34000003</v>
          </cell>
          <cell r="J85">
            <v>1603658.05</v>
          </cell>
        </row>
        <row r="86">
          <cell r="B86">
            <v>37180</v>
          </cell>
          <cell r="F86">
            <v>1500000</v>
          </cell>
          <cell r="H86">
            <v>709289541.34000003</v>
          </cell>
          <cell r="J86">
            <v>1518947.51</v>
          </cell>
        </row>
        <row r="87">
          <cell r="B87">
            <v>37204</v>
          </cell>
          <cell r="H87">
            <v>709289541.34000003</v>
          </cell>
          <cell r="J87">
            <v>1399146.49</v>
          </cell>
        </row>
        <row r="88">
          <cell r="B88">
            <v>37209</v>
          </cell>
          <cell r="H88">
            <v>709289541.34000003</v>
          </cell>
          <cell r="J88">
            <v>291488.84999999998</v>
          </cell>
        </row>
        <row r="89">
          <cell r="B89">
            <v>37224</v>
          </cell>
          <cell r="F89">
            <v>2408110.98</v>
          </cell>
          <cell r="H89">
            <v>706881430.36000001</v>
          </cell>
          <cell r="J89">
            <v>757871.02</v>
          </cell>
        </row>
        <row r="90">
          <cell r="B90">
            <v>37235</v>
          </cell>
          <cell r="F90">
            <v>36591.050000000003</v>
          </cell>
          <cell r="H90">
            <v>706844839.30999994</v>
          </cell>
          <cell r="J90">
            <v>755297.97</v>
          </cell>
        </row>
        <row r="91">
          <cell r="B91">
            <v>37235</v>
          </cell>
          <cell r="F91">
            <v>35755297.969999999</v>
          </cell>
          <cell r="H91">
            <v>671089541.34000003</v>
          </cell>
        </row>
        <row r="92">
          <cell r="B92">
            <v>37236</v>
          </cell>
          <cell r="F92">
            <v>1000000</v>
          </cell>
          <cell r="H92">
            <v>670089541.34000003</v>
          </cell>
          <cell r="J92">
            <v>55158.04</v>
          </cell>
        </row>
        <row r="93">
          <cell r="B93">
            <v>37238</v>
          </cell>
          <cell r="F93">
            <v>1000000</v>
          </cell>
          <cell r="H93">
            <v>669089541.34000003</v>
          </cell>
          <cell r="J93">
            <v>110151.71</v>
          </cell>
        </row>
        <row r="94">
          <cell r="B94">
            <v>37242</v>
          </cell>
          <cell r="F94">
            <v>1000000</v>
          </cell>
          <cell r="H94">
            <v>668089541.34000003</v>
          </cell>
          <cell r="J94">
            <v>219974.64</v>
          </cell>
        </row>
      </sheetData>
      <sheetData sheetId="2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 xml:space="preserve">           ООО "МегаРакурс"</v>
          </cell>
        </row>
        <row r="3">
          <cell r="B3" t="str">
            <v>Правовая форма</v>
          </cell>
          <cell r="E3" t="str">
            <v xml:space="preserve">ООО </v>
          </cell>
        </row>
        <row r="4">
          <cell r="B4" t="str">
            <v>Объект стрительства</v>
          </cell>
          <cell r="E4" t="str">
            <v>для оплаты затрат по инвестированию проекта стр-ва многоэтажного гаража-стоянки</v>
          </cell>
        </row>
        <row r="5">
          <cell r="B5" t="str">
            <v>Кредитный договор №</v>
          </cell>
          <cell r="E5">
            <v>277</v>
          </cell>
        </row>
        <row r="6">
          <cell r="B6" t="str">
            <v>От</v>
          </cell>
          <cell r="E6">
            <v>36431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 t="str">
            <v>33 600 000руб</v>
          </cell>
        </row>
        <row r="9">
          <cell r="B9" t="str">
            <v>Вид обеспечения кредита</v>
          </cell>
          <cell r="E9" t="str">
            <v>Залог имущественных прав на возводимый объект</v>
          </cell>
        </row>
        <row r="10">
          <cell r="B10" t="str">
            <v>Размер обеспечения</v>
          </cell>
          <cell r="E10" t="str">
            <v>33924000руб</v>
          </cell>
        </row>
        <row r="11">
          <cell r="B11" t="str">
            <v>Номер ссудного счета</v>
          </cell>
          <cell r="E11" t="str">
            <v xml:space="preserve">               45207810238000050277</v>
          </cell>
        </row>
        <row r="12">
          <cell r="B12" t="str">
            <v>Дата открытия счета</v>
          </cell>
          <cell r="E12">
            <v>36433</v>
          </cell>
        </row>
        <row r="13">
          <cell r="B13" t="str">
            <v>Дата погашения кредита</v>
          </cell>
          <cell r="E13">
            <v>37527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10</v>
          </cell>
          <cell r="F15">
            <v>36433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2</v>
          </cell>
          <cell r="F17" t="str">
            <v>с 01.06.01</v>
          </cell>
          <cell r="G17">
            <v>4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36433</v>
          </cell>
          <cell r="D25">
            <v>33600000</v>
          </cell>
          <cell r="F25">
            <v>0</v>
          </cell>
          <cell r="H25">
            <v>33600000</v>
          </cell>
        </row>
        <row r="26">
          <cell r="B26">
            <v>36453</v>
          </cell>
          <cell r="H26">
            <v>33600000</v>
          </cell>
          <cell r="J26">
            <v>184109.59</v>
          </cell>
        </row>
        <row r="27">
          <cell r="B27">
            <v>36494</v>
          </cell>
          <cell r="H27">
            <v>33600000</v>
          </cell>
        </row>
        <row r="28">
          <cell r="B28">
            <v>36510</v>
          </cell>
          <cell r="H28">
            <v>33600000</v>
          </cell>
          <cell r="J28">
            <v>110890.41</v>
          </cell>
        </row>
        <row r="29">
          <cell r="B29">
            <v>36545</v>
          </cell>
          <cell r="H29">
            <v>33600000</v>
          </cell>
          <cell r="J29">
            <v>735510.67</v>
          </cell>
        </row>
        <row r="30">
          <cell r="B30">
            <v>36584</v>
          </cell>
          <cell r="H30">
            <v>33600000</v>
          </cell>
        </row>
        <row r="31">
          <cell r="B31">
            <v>36616</v>
          </cell>
          <cell r="H31">
            <v>33600000</v>
          </cell>
        </row>
        <row r="32">
          <cell r="B32">
            <v>36636</v>
          </cell>
          <cell r="H32">
            <v>33600000</v>
          </cell>
          <cell r="J32">
            <v>350239.33</v>
          </cell>
        </row>
        <row r="33">
          <cell r="B33">
            <v>36644</v>
          </cell>
          <cell r="H33">
            <v>33600000</v>
          </cell>
          <cell r="J33">
            <v>2830.31</v>
          </cell>
        </row>
        <row r="34">
          <cell r="B34">
            <v>36644</v>
          </cell>
          <cell r="H34">
            <v>33600000</v>
          </cell>
          <cell r="J34">
            <v>485170.51</v>
          </cell>
        </row>
        <row r="35">
          <cell r="B35">
            <v>36644</v>
          </cell>
          <cell r="H35">
            <v>33600000</v>
          </cell>
          <cell r="K35">
            <v>6999.18</v>
          </cell>
        </row>
        <row r="36">
          <cell r="B36">
            <v>36676</v>
          </cell>
          <cell r="H36">
            <v>33600000</v>
          </cell>
        </row>
        <row r="37">
          <cell r="B37">
            <v>36707</v>
          </cell>
          <cell r="H37">
            <v>33600000</v>
          </cell>
        </row>
        <row r="38">
          <cell r="B38">
            <v>36728</v>
          </cell>
          <cell r="H38">
            <v>33600000</v>
          </cell>
          <cell r="J38">
            <v>330804.11</v>
          </cell>
        </row>
        <row r="39">
          <cell r="B39">
            <v>36728</v>
          </cell>
          <cell r="F39">
            <v>26253.35</v>
          </cell>
          <cell r="H39">
            <v>33573746.649999999</v>
          </cell>
          <cell r="K39">
            <v>1273.8900000000001</v>
          </cell>
        </row>
        <row r="40">
          <cell r="B40">
            <v>36731</v>
          </cell>
          <cell r="H40">
            <v>33573746.649999999</v>
          </cell>
          <cell r="J40">
            <v>501775.42</v>
          </cell>
        </row>
        <row r="41">
          <cell r="B41">
            <v>36731</v>
          </cell>
          <cell r="H41">
            <v>33573746.649999999</v>
          </cell>
          <cell r="K41">
            <v>2303.23</v>
          </cell>
        </row>
        <row r="42">
          <cell r="B42">
            <v>36769</v>
          </cell>
          <cell r="H42">
            <v>33573746.649999999</v>
          </cell>
        </row>
        <row r="43">
          <cell r="B43">
            <v>36799</v>
          </cell>
          <cell r="H43">
            <v>33573746.649999999</v>
          </cell>
        </row>
        <row r="44">
          <cell r="B44">
            <v>36819</v>
          </cell>
          <cell r="H44">
            <v>33573746.649999999</v>
          </cell>
          <cell r="J44">
            <v>420000</v>
          </cell>
        </row>
        <row r="45">
          <cell r="B45">
            <v>36823</v>
          </cell>
          <cell r="H45">
            <v>33573746.649999999</v>
          </cell>
          <cell r="J45">
            <v>67405.279999999999</v>
          </cell>
        </row>
        <row r="46">
          <cell r="B46">
            <v>36823</v>
          </cell>
          <cell r="H46">
            <v>33573746.649999999</v>
          </cell>
          <cell r="K46">
            <v>2594.7199999999998</v>
          </cell>
        </row>
        <row r="47">
          <cell r="B47">
            <v>36829</v>
          </cell>
          <cell r="H47">
            <v>33573746.649999999</v>
          </cell>
          <cell r="J47">
            <v>354950.72</v>
          </cell>
        </row>
        <row r="48">
          <cell r="B48">
            <v>36829</v>
          </cell>
          <cell r="H48">
            <v>33573746.649999999</v>
          </cell>
          <cell r="K48">
            <v>3273.28</v>
          </cell>
        </row>
        <row r="49">
          <cell r="B49">
            <v>36830</v>
          </cell>
          <cell r="H49">
            <v>33573746.649999999</v>
          </cell>
          <cell r="J49">
            <v>1602.93</v>
          </cell>
        </row>
        <row r="50">
          <cell r="B50">
            <v>36830</v>
          </cell>
          <cell r="H50">
            <v>33573746.649999999</v>
          </cell>
          <cell r="K50">
            <v>2.4500000000000002</v>
          </cell>
        </row>
        <row r="51">
          <cell r="B51">
            <v>36860</v>
          </cell>
          <cell r="H51">
            <v>33573746.649999999</v>
          </cell>
        </row>
        <row r="52">
          <cell r="B52">
            <v>36860</v>
          </cell>
          <cell r="H52">
            <v>33573746.649999999</v>
          </cell>
        </row>
        <row r="53">
          <cell r="B53">
            <v>36888</v>
          </cell>
          <cell r="H53">
            <v>33573746.649999999</v>
          </cell>
        </row>
        <row r="54">
          <cell r="B54">
            <v>36910</v>
          </cell>
          <cell r="F54">
            <v>21167.11</v>
          </cell>
          <cell r="H54">
            <v>33552579.539999999</v>
          </cell>
          <cell r="J54">
            <v>844432.89</v>
          </cell>
        </row>
        <row r="55">
          <cell r="B55">
            <v>37001</v>
          </cell>
          <cell r="H55">
            <v>33552579.539999999</v>
          </cell>
        </row>
        <row r="56">
          <cell r="B56">
            <v>37005</v>
          </cell>
          <cell r="H56">
            <v>33552579.539999999</v>
          </cell>
          <cell r="J56">
            <v>9792.4</v>
          </cell>
          <cell r="K56">
            <v>4533.25</v>
          </cell>
        </row>
        <row r="57">
          <cell r="B57">
            <v>37006</v>
          </cell>
          <cell r="H57">
            <v>33552579.539999999</v>
          </cell>
          <cell r="J57">
            <v>4843.5</v>
          </cell>
          <cell r="K57">
            <v>1119.9000000000001</v>
          </cell>
        </row>
        <row r="58">
          <cell r="B58">
            <v>37007</v>
          </cell>
          <cell r="H58">
            <v>33552579.539999999</v>
          </cell>
          <cell r="J58">
            <v>20288.14</v>
          </cell>
          <cell r="K58">
            <v>1113.26</v>
          </cell>
        </row>
        <row r="59">
          <cell r="B59">
            <v>37008</v>
          </cell>
          <cell r="H59">
            <v>33552579.539999999</v>
          </cell>
          <cell r="J59">
            <v>18392.330000000002</v>
          </cell>
          <cell r="K59">
            <v>1085.47</v>
          </cell>
        </row>
        <row r="60">
          <cell r="B60">
            <v>37009</v>
          </cell>
          <cell r="H60">
            <v>33552579.539999999</v>
          </cell>
          <cell r="J60">
            <v>10620.02</v>
          </cell>
          <cell r="K60">
            <v>1060.28</v>
          </cell>
        </row>
        <row r="61">
          <cell r="B61">
            <v>37014</v>
          </cell>
          <cell r="H61">
            <v>33552579.539999999</v>
          </cell>
          <cell r="J61">
            <v>18710.759999999998</v>
          </cell>
          <cell r="K61">
            <v>5228.6400000000003</v>
          </cell>
        </row>
        <row r="62">
          <cell r="B62">
            <v>37015</v>
          </cell>
          <cell r="H62">
            <v>33552579.539999999</v>
          </cell>
          <cell r="J62">
            <v>24843.200000000001</v>
          </cell>
          <cell r="K62">
            <v>1020.1</v>
          </cell>
        </row>
        <row r="63">
          <cell r="B63">
            <v>37018</v>
          </cell>
          <cell r="H63">
            <v>33552579.539999999</v>
          </cell>
          <cell r="J63">
            <v>18156.7</v>
          </cell>
          <cell r="K63">
            <v>2958.2</v>
          </cell>
        </row>
        <row r="64">
          <cell r="B64">
            <v>37019</v>
          </cell>
          <cell r="H64">
            <v>33552579.539999999</v>
          </cell>
          <cell r="J64">
            <v>14723.71</v>
          </cell>
          <cell r="K64">
            <v>961.19</v>
          </cell>
        </row>
        <row r="65">
          <cell r="B65">
            <v>37021</v>
          </cell>
          <cell r="H65">
            <v>33552579.539999999</v>
          </cell>
          <cell r="J65">
            <v>9227.65</v>
          </cell>
          <cell r="K65">
            <v>1882.05</v>
          </cell>
        </row>
        <row r="66">
          <cell r="B66">
            <v>37022</v>
          </cell>
          <cell r="H66">
            <v>33552579.539999999</v>
          </cell>
          <cell r="J66">
            <v>2563.62</v>
          </cell>
          <cell r="K66">
            <v>928.38</v>
          </cell>
        </row>
        <row r="67">
          <cell r="B67">
            <v>37025</v>
          </cell>
          <cell r="H67">
            <v>33552579.539999999</v>
          </cell>
          <cell r="J67">
            <v>3298.24</v>
          </cell>
          <cell r="K67">
            <v>2774.61</v>
          </cell>
        </row>
        <row r="68">
          <cell r="B68">
            <v>37026</v>
          </cell>
          <cell r="H68">
            <v>33552579.539999999</v>
          </cell>
          <cell r="J68">
            <v>8001.65</v>
          </cell>
          <cell r="K68">
            <v>920.35</v>
          </cell>
        </row>
        <row r="69">
          <cell r="B69">
            <v>37027</v>
          </cell>
          <cell r="H69">
            <v>33552579.539999999</v>
          </cell>
          <cell r="J69">
            <v>2524.41</v>
          </cell>
          <cell r="K69">
            <v>909.39</v>
          </cell>
        </row>
        <row r="70">
          <cell r="B70">
            <v>37035</v>
          </cell>
          <cell r="H70">
            <v>33552579.539999999</v>
          </cell>
          <cell r="J70">
            <v>50759.53</v>
          </cell>
          <cell r="K70">
            <v>7247.47</v>
          </cell>
        </row>
        <row r="71">
          <cell r="B71">
            <v>37039</v>
          </cell>
          <cell r="H71">
            <v>33552579.539999999</v>
          </cell>
          <cell r="K71">
            <v>873</v>
          </cell>
        </row>
        <row r="72">
          <cell r="B72">
            <v>37040</v>
          </cell>
          <cell r="H72">
            <v>33552579.539999999</v>
          </cell>
          <cell r="K72">
            <v>2560.8000000000002</v>
          </cell>
        </row>
        <row r="73">
          <cell r="B73">
            <v>37041</v>
          </cell>
          <cell r="H73">
            <v>33552579.539999999</v>
          </cell>
          <cell r="J73">
            <v>1751.32</v>
          </cell>
          <cell r="K73">
            <v>1584.6</v>
          </cell>
        </row>
        <row r="74">
          <cell r="B74">
            <v>0</v>
          </cell>
          <cell r="H74">
            <v>0</v>
          </cell>
        </row>
        <row r="75">
          <cell r="B75">
            <v>0</v>
          </cell>
          <cell r="H75">
            <v>0</v>
          </cell>
        </row>
        <row r="76">
          <cell r="B76">
            <v>0</v>
          </cell>
          <cell r="H76">
            <v>0</v>
          </cell>
        </row>
        <row r="77">
          <cell r="B77">
            <v>0</v>
          </cell>
          <cell r="D77">
            <v>33600000</v>
          </cell>
          <cell r="F77">
            <v>47420.46</v>
          </cell>
          <cell r="H77">
            <v>0</v>
          </cell>
          <cell r="J77">
            <v>4389722.17</v>
          </cell>
          <cell r="K77">
            <v>16446.75</v>
          </cell>
          <cell r="L77">
            <v>0</v>
          </cell>
        </row>
        <row r="78">
          <cell r="B78">
            <v>0</v>
          </cell>
          <cell r="H78">
            <v>0</v>
          </cell>
        </row>
        <row r="79">
          <cell r="B79">
            <v>0</v>
          </cell>
          <cell r="H79">
            <v>0</v>
          </cell>
        </row>
        <row r="80">
          <cell r="B80">
            <v>0</v>
          </cell>
          <cell r="H80">
            <v>0</v>
          </cell>
        </row>
      </sheetData>
      <sheetData sheetId="22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 xml:space="preserve">             ЗАО "Мосбанкремстрой"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для приобретения в собственность незавершенной строительством базы и выкуп прав аренды земельного участка</v>
          </cell>
        </row>
        <row r="5">
          <cell r="B5" t="str">
            <v>Кредитный договор №</v>
          </cell>
          <cell r="E5" t="str">
            <v>406_1</v>
          </cell>
        </row>
        <row r="6">
          <cell r="B6" t="str">
            <v>От</v>
          </cell>
          <cell r="E6">
            <v>35550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8480000</v>
          </cell>
          <cell r="F8" t="str">
            <v>руб.</v>
          </cell>
        </row>
        <row r="9">
          <cell r="B9" t="str">
            <v>Вид обеспечения кредита</v>
          </cell>
          <cell r="E9" t="str">
            <v>100% акций принадлежит Московскому банку</v>
          </cell>
        </row>
        <row r="10">
          <cell r="B10" t="str">
            <v>Размер обеспечения</v>
          </cell>
          <cell r="E10" t="str">
            <v>8480000руб</v>
          </cell>
        </row>
        <row r="11">
          <cell r="B11" t="str">
            <v>Номер ссудного счета</v>
          </cell>
          <cell r="E11" t="str">
            <v xml:space="preserve">          45208810738000050035</v>
          </cell>
        </row>
        <row r="12">
          <cell r="B12" t="str">
            <v>Дата открытия счета</v>
          </cell>
          <cell r="E12">
            <v>35550</v>
          </cell>
        </row>
        <row r="13">
          <cell r="B13" t="str">
            <v>Дата погашения кредита</v>
          </cell>
          <cell r="E13">
            <v>39568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</v>
          </cell>
          <cell r="F15">
            <v>35550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1">
          <cell r="C21">
            <v>0</v>
          </cell>
          <cell r="D21">
            <v>8456031.75</v>
          </cell>
          <cell r="E21">
            <v>0</v>
          </cell>
          <cell r="F21">
            <v>2880800</v>
          </cell>
          <cell r="I21">
            <v>0</v>
          </cell>
          <cell r="J21">
            <v>1000298.22</v>
          </cell>
          <cell r="K21">
            <v>0</v>
          </cell>
          <cell r="L21">
            <v>0</v>
          </cell>
        </row>
        <row r="22">
          <cell r="C22" t="str">
            <v xml:space="preserve">                                  О Б О Р О Т Ы</v>
          </cell>
          <cell r="G22" t="str">
            <v>О С Т А Т О К</v>
          </cell>
          <cell r="I22" t="str">
            <v>Уплачено процентов</v>
          </cell>
        </row>
        <row r="23">
          <cell r="C23" t="str">
            <v>ВЫДАНО</v>
          </cell>
          <cell r="E23" t="str">
            <v>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>USD</v>
          </cell>
          <cell r="J24" t="str">
            <v>Руб. экв.</v>
          </cell>
          <cell r="K24" t="str">
            <v>Неустойка</v>
          </cell>
          <cell r="L24" t="str">
            <v>проср. ссуд. задолж.</v>
          </cell>
        </row>
        <row r="25">
          <cell r="B25">
            <v>35550</v>
          </cell>
          <cell r="D25">
            <v>5613000</v>
          </cell>
          <cell r="F25">
            <v>0</v>
          </cell>
          <cell r="H25">
            <v>5613000</v>
          </cell>
        </row>
        <row r="26">
          <cell r="B26">
            <v>35580</v>
          </cell>
          <cell r="H26">
            <v>5613000</v>
          </cell>
        </row>
        <row r="27">
          <cell r="B27">
            <v>35600</v>
          </cell>
          <cell r="D27">
            <v>418190.18</v>
          </cell>
          <cell r="H27">
            <v>6031190.1799999997</v>
          </cell>
        </row>
        <row r="28">
          <cell r="B28">
            <v>35614</v>
          </cell>
          <cell r="D28">
            <v>47206.59</v>
          </cell>
          <cell r="H28">
            <v>6078396.7699999996</v>
          </cell>
        </row>
        <row r="29">
          <cell r="B29">
            <v>35640</v>
          </cell>
          <cell r="D29">
            <v>363765.65</v>
          </cell>
          <cell r="H29">
            <v>6442162.4199999999</v>
          </cell>
        </row>
        <row r="30">
          <cell r="B30">
            <v>35669</v>
          </cell>
          <cell r="D30">
            <v>192445.64</v>
          </cell>
          <cell r="H30">
            <v>6634608.0599999996</v>
          </cell>
        </row>
        <row r="31">
          <cell r="B31">
            <v>35703</v>
          </cell>
          <cell r="H31">
            <v>6634608.0599999996</v>
          </cell>
        </row>
        <row r="32">
          <cell r="B32">
            <v>35726</v>
          </cell>
          <cell r="D32">
            <v>708554.07</v>
          </cell>
          <cell r="H32">
            <v>7343162.1299999999</v>
          </cell>
        </row>
        <row r="33">
          <cell r="B33">
            <v>35754</v>
          </cell>
          <cell r="D33">
            <v>163942.06</v>
          </cell>
          <cell r="H33">
            <v>7507104.1900000004</v>
          </cell>
        </row>
        <row r="34">
          <cell r="B34">
            <v>35788</v>
          </cell>
          <cell r="D34">
            <v>482823.98</v>
          </cell>
          <cell r="H34">
            <v>7989928.1699999999</v>
          </cell>
        </row>
        <row r="35">
          <cell r="B35">
            <v>35825</v>
          </cell>
          <cell r="H35">
            <v>7989928.1600000001</v>
          </cell>
        </row>
        <row r="36">
          <cell r="B36">
            <v>35842</v>
          </cell>
          <cell r="D36">
            <v>155554.35</v>
          </cell>
          <cell r="H36">
            <v>8145482.5099999998</v>
          </cell>
        </row>
        <row r="37">
          <cell r="B37">
            <v>35885</v>
          </cell>
          <cell r="H37">
            <v>8145482.5099999998</v>
          </cell>
        </row>
        <row r="38">
          <cell r="B38">
            <v>35899</v>
          </cell>
          <cell r="D38">
            <v>285234.03999999998</v>
          </cell>
          <cell r="H38">
            <v>8430716.5500000007</v>
          </cell>
        </row>
        <row r="39">
          <cell r="B39">
            <v>35940</v>
          </cell>
          <cell r="D39">
            <v>25315.19</v>
          </cell>
          <cell r="H39">
            <v>8456031.7400000002</v>
          </cell>
        </row>
        <row r="40">
          <cell r="B40">
            <v>35965</v>
          </cell>
          <cell r="F40">
            <v>50000</v>
          </cell>
          <cell r="H40">
            <v>8406031.7400000002</v>
          </cell>
          <cell r="J40">
            <v>247321.82</v>
          </cell>
        </row>
        <row r="41">
          <cell r="B41">
            <v>36006</v>
          </cell>
          <cell r="H41">
            <v>8406031.7400000002</v>
          </cell>
        </row>
        <row r="42">
          <cell r="B42">
            <v>36038</v>
          </cell>
          <cell r="H42">
            <v>8406031.7400000002</v>
          </cell>
        </row>
        <row r="43">
          <cell r="B43">
            <v>36054</v>
          </cell>
          <cell r="H43">
            <v>8406031.7400000002</v>
          </cell>
          <cell r="J43">
            <v>63018.57</v>
          </cell>
        </row>
        <row r="44">
          <cell r="B44">
            <v>36054</v>
          </cell>
          <cell r="F44">
            <v>80000</v>
          </cell>
          <cell r="H44">
            <v>8326031.7400000002</v>
          </cell>
        </row>
        <row r="45">
          <cell r="B45">
            <v>36098</v>
          </cell>
          <cell r="H45">
            <v>8326031.7400000002</v>
          </cell>
        </row>
        <row r="46">
          <cell r="B46">
            <v>36129</v>
          </cell>
          <cell r="H46">
            <v>8326031.7400000002</v>
          </cell>
        </row>
        <row r="47">
          <cell r="B47">
            <v>36150</v>
          </cell>
          <cell r="H47">
            <v>8326031.7400000002</v>
          </cell>
          <cell r="J47">
            <v>62418.57</v>
          </cell>
        </row>
        <row r="48">
          <cell r="B48">
            <v>36150</v>
          </cell>
          <cell r="F48">
            <v>211600</v>
          </cell>
          <cell r="H48">
            <v>8114431.7400000002</v>
          </cell>
          <cell r="J48">
            <v>26.67</v>
          </cell>
        </row>
        <row r="49">
          <cell r="B49">
            <v>36189</v>
          </cell>
          <cell r="H49">
            <v>8114431.7400000002</v>
          </cell>
        </row>
        <row r="50">
          <cell r="B50">
            <v>36217</v>
          </cell>
          <cell r="H50">
            <v>8114431.7400000002</v>
          </cell>
        </row>
        <row r="51">
          <cell r="B51">
            <v>36231</v>
          </cell>
          <cell r="F51">
            <v>211600</v>
          </cell>
          <cell r="H51">
            <v>7902831.7400000002</v>
          </cell>
          <cell r="J51">
            <v>60734.8</v>
          </cell>
        </row>
        <row r="52">
          <cell r="B52">
            <v>36280</v>
          </cell>
          <cell r="H52">
            <v>7902831.7400000002</v>
          </cell>
        </row>
        <row r="53">
          <cell r="B53">
            <v>36307</v>
          </cell>
          <cell r="F53">
            <v>211600</v>
          </cell>
          <cell r="H53">
            <v>7691231.7400000002</v>
          </cell>
        </row>
        <row r="54">
          <cell r="B54">
            <v>36329</v>
          </cell>
          <cell r="H54">
            <v>7691231.7400000002</v>
          </cell>
          <cell r="J54">
            <v>58865.67</v>
          </cell>
        </row>
        <row r="55">
          <cell r="B55">
            <v>36368</v>
          </cell>
          <cell r="H55">
            <v>7691231.7400000002</v>
          </cell>
        </row>
        <row r="56">
          <cell r="B56">
            <v>36403</v>
          </cell>
          <cell r="H56">
            <v>7691231.7400000002</v>
          </cell>
        </row>
        <row r="57">
          <cell r="B57">
            <v>36405</v>
          </cell>
          <cell r="F57">
            <v>211600</v>
          </cell>
          <cell r="H57">
            <v>7479631.7400000002</v>
          </cell>
        </row>
        <row r="58">
          <cell r="B58">
            <v>36417</v>
          </cell>
          <cell r="H58">
            <v>7479631.7400000002</v>
          </cell>
          <cell r="J58">
            <v>57366.84</v>
          </cell>
        </row>
        <row r="59">
          <cell r="B59">
            <v>36440</v>
          </cell>
          <cell r="F59">
            <v>211600</v>
          </cell>
          <cell r="H59">
            <v>7268031.7400000002</v>
          </cell>
        </row>
        <row r="60">
          <cell r="B60">
            <v>36483</v>
          </cell>
          <cell r="H60">
            <v>7268031.7400000002</v>
          </cell>
          <cell r="J60">
            <v>54810</v>
          </cell>
        </row>
        <row r="61">
          <cell r="B61">
            <v>36524</v>
          </cell>
          <cell r="H61">
            <v>7268031.7400000002</v>
          </cell>
        </row>
        <row r="62">
          <cell r="B62">
            <v>36552</v>
          </cell>
          <cell r="F62">
            <v>211600</v>
          </cell>
          <cell r="H62">
            <v>7056431.7400000002</v>
          </cell>
        </row>
        <row r="63">
          <cell r="B63">
            <v>36585</v>
          </cell>
          <cell r="H63">
            <v>7056431.7400000002</v>
          </cell>
        </row>
        <row r="64">
          <cell r="B64">
            <v>36605</v>
          </cell>
          <cell r="H64">
            <v>7056431.7400000002</v>
          </cell>
          <cell r="J64">
            <v>53575.67</v>
          </cell>
        </row>
        <row r="65">
          <cell r="B65">
            <v>36621</v>
          </cell>
          <cell r="F65">
            <v>211600</v>
          </cell>
          <cell r="H65">
            <v>6844831.7400000002</v>
          </cell>
        </row>
        <row r="66">
          <cell r="B66">
            <v>36677</v>
          </cell>
          <cell r="H66">
            <v>6844831.7400000002</v>
          </cell>
        </row>
        <row r="67">
          <cell r="B67">
            <v>36686</v>
          </cell>
          <cell r="H67">
            <v>6844831.7400000002</v>
          </cell>
          <cell r="J67">
            <v>51600.74</v>
          </cell>
        </row>
        <row r="68">
          <cell r="B68">
            <v>36738</v>
          </cell>
          <cell r="H68">
            <v>6844831.7400000002</v>
          </cell>
        </row>
        <row r="69">
          <cell r="B69">
            <v>36769</v>
          </cell>
          <cell r="H69">
            <v>6844831.7400000002</v>
          </cell>
        </row>
        <row r="70">
          <cell r="B70">
            <v>36774</v>
          </cell>
          <cell r="H70">
            <v>6844831.7400000002</v>
          </cell>
          <cell r="J70">
            <v>51336.23</v>
          </cell>
        </row>
        <row r="71">
          <cell r="B71">
            <v>36784</v>
          </cell>
          <cell r="F71">
            <v>211600</v>
          </cell>
          <cell r="H71">
            <v>6633231.7400000002</v>
          </cell>
        </row>
        <row r="72">
          <cell r="B72">
            <v>36829</v>
          </cell>
          <cell r="H72">
            <v>6633231.7400000002</v>
          </cell>
        </row>
        <row r="73">
          <cell r="B73">
            <v>36860</v>
          </cell>
          <cell r="H73">
            <v>6633231.7400000002</v>
          </cell>
        </row>
        <row r="74">
          <cell r="B74">
            <v>36867</v>
          </cell>
          <cell r="F74">
            <v>211600</v>
          </cell>
          <cell r="H74">
            <v>6421631.7400000002</v>
          </cell>
          <cell r="J74">
            <v>49431.839999999997</v>
          </cell>
        </row>
        <row r="75">
          <cell r="B75">
            <v>36892</v>
          </cell>
          <cell r="H75">
            <v>6421631.7400000002</v>
          </cell>
        </row>
        <row r="76">
          <cell r="B76">
            <v>36923</v>
          </cell>
          <cell r="H76">
            <v>6421631.7400000002</v>
          </cell>
        </row>
        <row r="77">
          <cell r="B77">
            <v>36943</v>
          </cell>
          <cell r="F77">
            <v>211600</v>
          </cell>
          <cell r="H77">
            <v>6210031.7400000002</v>
          </cell>
          <cell r="J77">
            <v>46977.03</v>
          </cell>
        </row>
        <row r="78">
          <cell r="B78">
            <v>36951</v>
          </cell>
          <cell r="H78">
            <v>6210031.7400000002</v>
          </cell>
        </row>
        <row r="79">
          <cell r="B79">
            <v>36982</v>
          </cell>
          <cell r="H79">
            <v>6210031.7400000002</v>
          </cell>
        </row>
        <row r="80">
          <cell r="B80">
            <v>37042</v>
          </cell>
          <cell r="F80">
            <v>211600</v>
          </cell>
          <cell r="H80">
            <v>5998431.7400000002</v>
          </cell>
        </row>
        <row r="81">
          <cell r="B81">
            <v>37043</v>
          </cell>
          <cell r="H81">
            <v>5998431.7400000002</v>
          </cell>
          <cell r="J81">
            <v>46235.39</v>
          </cell>
        </row>
        <row r="82">
          <cell r="B82">
            <v>37073</v>
          </cell>
          <cell r="H82">
            <v>5998431.7400000002</v>
          </cell>
        </row>
        <row r="83">
          <cell r="B83">
            <v>37135</v>
          </cell>
          <cell r="H83">
            <v>5998431.7400000002</v>
          </cell>
        </row>
        <row r="84">
          <cell r="B84">
            <v>37137</v>
          </cell>
          <cell r="F84">
            <v>211600</v>
          </cell>
          <cell r="H84">
            <v>5786831.7400000002</v>
          </cell>
        </row>
        <row r="85">
          <cell r="B85">
            <v>37139</v>
          </cell>
          <cell r="H85">
            <v>5786831.7400000002</v>
          </cell>
          <cell r="J85">
            <v>45062.34</v>
          </cell>
        </row>
        <row r="86">
          <cell r="B86">
            <v>37232</v>
          </cell>
          <cell r="F86">
            <v>55705.82</v>
          </cell>
          <cell r="H86">
            <v>5731125.9199999999</v>
          </cell>
          <cell r="J86">
            <v>44294.18</v>
          </cell>
        </row>
        <row r="87">
          <cell r="B87">
            <v>37236</v>
          </cell>
          <cell r="F87">
            <v>97746.81</v>
          </cell>
          <cell r="H87">
            <v>5633379.1100000003</v>
          </cell>
          <cell r="J87">
            <v>2253.19</v>
          </cell>
        </row>
        <row r="88">
          <cell r="B88">
            <v>37239</v>
          </cell>
          <cell r="F88">
            <v>58147.37</v>
          </cell>
          <cell r="H88">
            <v>5575231.7400000002</v>
          </cell>
          <cell r="J88">
            <v>3302.89</v>
          </cell>
        </row>
        <row r="89">
          <cell r="B89">
            <v>37243</v>
          </cell>
          <cell r="H89">
            <v>5575231.7400000002</v>
          </cell>
          <cell r="J89">
            <v>1637.11</v>
          </cell>
        </row>
        <row r="90">
          <cell r="B90">
            <v>37244</v>
          </cell>
          <cell r="H90">
            <v>5575231.7400000002</v>
          </cell>
          <cell r="J90">
            <v>28.67</v>
          </cell>
        </row>
        <row r="91">
          <cell r="B91">
            <v>0</v>
          </cell>
          <cell r="H91">
            <v>0</v>
          </cell>
        </row>
        <row r="92">
          <cell r="B92">
            <v>0</v>
          </cell>
          <cell r="H92">
            <v>0</v>
          </cell>
        </row>
        <row r="93">
          <cell r="B93">
            <v>0</v>
          </cell>
          <cell r="H93">
            <v>0</v>
          </cell>
        </row>
        <row r="94">
          <cell r="B94">
            <v>0</v>
          </cell>
          <cell r="H94">
            <v>0</v>
          </cell>
        </row>
        <row r="95">
          <cell r="B95">
            <v>0</v>
          </cell>
          <cell r="H95">
            <v>0</v>
          </cell>
        </row>
        <row r="96">
          <cell r="B96">
            <v>0</v>
          </cell>
          <cell r="H96">
            <v>0</v>
          </cell>
        </row>
        <row r="97">
          <cell r="B97">
            <v>0</v>
          </cell>
          <cell r="H97">
            <v>0</v>
          </cell>
        </row>
        <row r="98">
          <cell r="B98">
            <v>0</v>
          </cell>
          <cell r="H98">
            <v>0</v>
          </cell>
        </row>
        <row r="99">
          <cell r="B99">
            <v>0</v>
          </cell>
          <cell r="H99">
            <v>0</v>
          </cell>
        </row>
        <row r="100">
          <cell r="B100">
            <v>0</v>
          </cell>
          <cell r="H100">
            <v>0</v>
          </cell>
        </row>
        <row r="101">
          <cell r="B101">
            <v>0</v>
          </cell>
          <cell r="H101">
            <v>0</v>
          </cell>
        </row>
        <row r="102">
          <cell r="B102">
            <v>0</v>
          </cell>
          <cell r="H102">
            <v>0</v>
          </cell>
        </row>
        <row r="103">
          <cell r="B103">
            <v>0</v>
          </cell>
          <cell r="H103">
            <v>0</v>
          </cell>
        </row>
        <row r="104">
          <cell r="B104">
            <v>0</v>
          </cell>
          <cell r="H104">
            <v>0</v>
          </cell>
        </row>
        <row r="105">
          <cell r="B105">
            <v>0</v>
          </cell>
          <cell r="H105">
            <v>0</v>
          </cell>
        </row>
        <row r="106">
          <cell r="B106">
            <v>0</v>
          </cell>
          <cell r="H106">
            <v>0</v>
          </cell>
        </row>
        <row r="107">
          <cell r="B107">
            <v>0</v>
          </cell>
          <cell r="H107">
            <v>0</v>
          </cell>
        </row>
        <row r="108">
          <cell r="B108">
            <v>0</v>
          </cell>
          <cell r="H108">
            <v>0</v>
          </cell>
        </row>
        <row r="109">
          <cell r="B109">
            <v>0</v>
          </cell>
          <cell r="H109">
            <v>0</v>
          </cell>
        </row>
        <row r="110">
          <cell r="B110">
            <v>0</v>
          </cell>
          <cell r="H110">
            <v>0</v>
          </cell>
        </row>
        <row r="111">
          <cell r="B111">
            <v>0</v>
          </cell>
          <cell r="H111">
            <v>0</v>
          </cell>
        </row>
        <row r="112">
          <cell r="B112">
            <v>0</v>
          </cell>
          <cell r="H112">
            <v>0</v>
          </cell>
        </row>
        <row r="113">
          <cell r="B113">
            <v>0</v>
          </cell>
          <cell r="H113">
            <v>0</v>
          </cell>
        </row>
        <row r="114">
          <cell r="B114">
            <v>0</v>
          </cell>
          <cell r="H114">
            <v>0</v>
          </cell>
        </row>
        <row r="115">
          <cell r="B115">
            <v>0</v>
          </cell>
          <cell r="H115">
            <v>0</v>
          </cell>
        </row>
        <row r="116">
          <cell r="B116">
            <v>0</v>
          </cell>
          <cell r="H116">
            <v>0</v>
          </cell>
        </row>
        <row r="117">
          <cell r="B117">
            <v>0</v>
          </cell>
          <cell r="H117">
            <v>0</v>
          </cell>
        </row>
        <row r="118">
          <cell r="B118">
            <v>0</v>
          </cell>
          <cell r="H118">
            <v>0</v>
          </cell>
        </row>
        <row r="119">
          <cell r="B119">
            <v>0</v>
          </cell>
          <cell r="H119">
            <v>0</v>
          </cell>
        </row>
        <row r="120">
          <cell r="B120">
            <v>0</v>
          </cell>
          <cell r="H120">
            <v>0</v>
          </cell>
        </row>
        <row r="121">
          <cell r="B121">
            <v>0</v>
          </cell>
          <cell r="H121">
            <v>0</v>
          </cell>
        </row>
        <row r="122">
          <cell r="B122">
            <v>0</v>
          </cell>
          <cell r="H122">
            <v>0</v>
          </cell>
        </row>
        <row r="123">
          <cell r="B123">
            <v>0</v>
          </cell>
          <cell r="H123">
            <v>0</v>
          </cell>
        </row>
        <row r="124">
          <cell r="B124">
            <v>0</v>
          </cell>
          <cell r="H124">
            <v>0</v>
          </cell>
        </row>
        <row r="125">
          <cell r="B125">
            <v>0</v>
          </cell>
          <cell r="H125">
            <v>0</v>
          </cell>
        </row>
        <row r="126">
          <cell r="B126">
            <v>0</v>
          </cell>
          <cell r="H126">
            <v>0</v>
          </cell>
        </row>
        <row r="127">
          <cell r="B127">
            <v>0</v>
          </cell>
          <cell r="H127">
            <v>0</v>
          </cell>
        </row>
        <row r="128">
          <cell r="B128">
            <v>0</v>
          </cell>
          <cell r="H128">
            <v>0</v>
          </cell>
        </row>
        <row r="129">
          <cell r="B129">
            <v>0</v>
          </cell>
          <cell r="H129">
            <v>0</v>
          </cell>
        </row>
        <row r="130">
          <cell r="B130">
            <v>0</v>
          </cell>
          <cell r="H130">
            <v>0</v>
          </cell>
        </row>
        <row r="131">
          <cell r="B131">
            <v>0</v>
          </cell>
          <cell r="H131">
            <v>0</v>
          </cell>
        </row>
        <row r="132">
          <cell r="B132">
            <v>0</v>
          </cell>
          <cell r="H132">
            <v>0</v>
          </cell>
        </row>
        <row r="133">
          <cell r="B133">
            <v>0</v>
          </cell>
          <cell r="H133">
            <v>0</v>
          </cell>
        </row>
        <row r="134">
          <cell r="B134">
            <v>0</v>
          </cell>
          <cell r="H134">
            <v>0</v>
          </cell>
        </row>
        <row r="135">
          <cell r="B135">
            <v>0</v>
          </cell>
          <cell r="H135">
            <v>0</v>
          </cell>
        </row>
        <row r="136">
          <cell r="B136">
            <v>0</v>
          </cell>
          <cell r="H136">
            <v>0</v>
          </cell>
        </row>
        <row r="137">
          <cell r="B137">
            <v>0</v>
          </cell>
          <cell r="H137">
            <v>0</v>
          </cell>
        </row>
        <row r="138">
          <cell r="B138">
            <v>0</v>
          </cell>
          <cell r="H138">
            <v>0</v>
          </cell>
        </row>
        <row r="139">
          <cell r="B139">
            <v>0</v>
          </cell>
          <cell r="H139">
            <v>0</v>
          </cell>
        </row>
        <row r="140">
          <cell r="B140">
            <v>0</v>
          </cell>
          <cell r="H140">
            <v>0</v>
          </cell>
        </row>
        <row r="141">
          <cell r="B141">
            <v>0</v>
          </cell>
          <cell r="H141">
            <v>0</v>
          </cell>
        </row>
        <row r="142">
          <cell r="B142">
            <v>0</v>
          </cell>
          <cell r="H142">
            <v>0</v>
          </cell>
        </row>
        <row r="143">
          <cell r="B143">
            <v>0</v>
          </cell>
          <cell r="H143">
            <v>0</v>
          </cell>
        </row>
        <row r="144">
          <cell r="B144">
            <v>0</v>
          </cell>
          <cell r="H144">
            <v>0</v>
          </cell>
        </row>
        <row r="145">
          <cell r="B145">
            <v>0</v>
          </cell>
          <cell r="H145">
            <v>0</v>
          </cell>
        </row>
        <row r="146">
          <cell r="B146">
            <v>0</v>
          </cell>
          <cell r="H146">
            <v>0</v>
          </cell>
        </row>
        <row r="147">
          <cell r="B147">
            <v>0</v>
          </cell>
          <cell r="H147">
            <v>0</v>
          </cell>
        </row>
        <row r="148">
          <cell r="B148">
            <v>0</v>
          </cell>
          <cell r="H148">
            <v>0</v>
          </cell>
        </row>
        <row r="149">
          <cell r="B149">
            <v>0</v>
          </cell>
          <cell r="H149">
            <v>0</v>
          </cell>
        </row>
        <row r="150">
          <cell r="B150">
            <v>0</v>
          </cell>
          <cell r="H150">
            <v>0</v>
          </cell>
        </row>
        <row r="151">
          <cell r="B151">
            <v>0</v>
          </cell>
          <cell r="H151">
            <v>0</v>
          </cell>
        </row>
        <row r="152">
          <cell r="B152">
            <v>0</v>
          </cell>
          <cell r="H152">
            <v>0</v>
          </cell>
        </row>
        <row r="153">
          <cell r="B153">
            <v>0</v>
          </cell>
          <cell r="H153">
            <v>0</v>
          </cell>
        </row>
        <row r="154">
          <cell r="B154">
            <v>0</v>
          </cell>
          <cell r="H154">
            <v>0</v>
          </cell>
        </row>
        <row r="155">
          <cell r="B155">
            <v>0</v>
          </cell>
          <cell r="H155">
            <v>0</v>
          </cell>
        </row>
        <row r="156">
          <cell r="B156">
            <v>0</v>
          </cell>
          <cell r="H156">
            <v>0</v>
          </cell>
        </row>
        <row r="157">
          <cell r="B157">
            <v>0</v>
          </cell>
          <cell r="H157">
            <v>0</v>
          </cell>
        </row>
        <row r="158">
          <cell r="B158">
            <v>0</v>
          </cell>
          <cell r="H158">
            <v>0</v>
          </cell>
        </row>
        <row r="159">
          <cell r="B159">
            <v>0</v>
          </cell>
          <cell r="H159">
            <v>0</v>
          </cell>
        </row>
        <row r="160">
          <cell r="B160">
            <v>0</v>
          </cell>
          <cell r="H160">
            <v>0</v>
          </cell>
        </row>
        <row r="161">
          <cell r="B161">
            <v>0</v>
          </cell>
          <cell r="H161">
            <v>0</v>
          </cell>
        </row>
        <row r="162">
          <cell r="B162">
            <v>0</v>
          </cell>
          <cell r="H162">
            <v>0</v>
          </cell>
        </row>
        <row r="163">
          <cell r="B163">
            <v>0</v>
          </cell>
          <cell r="H163">
            <v>0</v>
          </cell>
        </row>
        <row r="164">
          <cell r="B164">
            <v>0</v>
          </cell>
          <cell r="H164">
            <v>0</v>
          </cell>
        </row>
        <row r="165">
          <cell r="B165">
            <v>0</v>
          </cell>
          <cell r="H165">
            <v>0</v>
          </cell>
        </row>
        <row r="166">
          <cell r="B166">
            <v>0</v>
          </cell>
          <cell r="H166">
            <v>0</v>
          </cell>
        </row>
        <row r="167">
          <cell r="B167">
            <v>0</v>
          </cell>
          <cell r="H167">
            <v>0</v>
          </cell>
        </row>
        <row r="168">
          <cell r="B168">
            <v>0</v>
          </cell>
          <cell r="H168">
            <v>0</v>
          </cell>
        </row>
        <row r="169">
          <cell r="B169">
            <v>0</v>
          </cell>
          <cell r="H169">
            <v>0</v>
          </cell>
        </row>
        <row r="170">
          <cell r="B170">
            <v>0</v>
          </cell>
          <cell r="H170">
            <v>0</v>
          </cell>
        </row>
        <row r="171">
          <cell r="B171">
            <v>0</v>
          </cell>
          <cell r="H171">
            <v>0</v>
          </cell>
        </row>
        <row r="172">
          <cell r="B172">
            <v>0</v>
          </cell>
          <cell r="H172">
            <v>0</v>
          </cell>
        </row>
        <row r="173">
          <cell r="B173">
            <v>0</v>
          </cell>
          <cell r="H173">
            <v>0</v>
          </cell>
        </row>
        <row r="174">
          <cell r="B174">
            <v>0</v>
          </cell>
          <cell r="H174">
            <v>0</v>
          </cell>
        </row>
        <row r="175">
          <cell r="B175">
            <v>0</v>
          </cell>
          <cell r="H175">
            <v>0</v>
          </cell>
        </row>
        <row r="176">
          <cell r="B176">
            <v>0</v>
          </cell>
          <cell r="H176">
            <v>0</v>
          </cell>
        </row>
        <row r="177">
          <cell r="B177">
            <v>0</v>
          </cell>
          <cell r="H177">
            <v>0</v>
          </cell>
        </row>
        <row r="178">
          <cell r="B178">
            <v>0</v>
          </cell>
          <cell r="H178">
            <v>0</v>
          </cell>
        </row>
        <row r="179">
          <cell r="B179">
            <v>0</v>
          </cell>
          <cell r="H179">
            <v>0</v>
          </cell>
        </row>
        <row r="180">
          <cell r="B180">
            <v>0</v>
          </cell>
          <cell r="H180">
            <v>0</v>
          </cell>
        </row>
        <row r="181">
          <cell r="B181">
            <v>0</v>
          </cell>
          <cell r="H181">
            <v>0</v>
          </cell>
        </row>
        <row r="182">
          <cell r="B182">
            <v>0</v>
          </cell>
          <cell r="H182">
            <v>0</v>
          </cell>
        </row>
        <row r="183">
          <cell r="B183">
            <v>0</v>
          </cell>
          <cell r="H183">
            <v>0</v>
          </cell>
        </row>
        <row r="184">
          <cell r="B184">
            <v>0</v>
          </cell>
          <cell r="H184">
            <v>0</v>
          </cell>
        </row>
        <row r="185">
          <cell r="B185">
            <v>0</v>
          </cell>
          <cell r="H185">
            <v>0</v>
          </cell>
        </row>
        <row r="186">
          <cell r="B186">
            <v>0</v>
          </cell>
          <cell r="H186">
            <v>0</v>
          </cell>
        </row>
        <row r="187">
          <cell r="B187">
            <v>0</v>
          </cell>
          <cell r="H187">
            <v>0</v>
          </cell>
        </row>
        <row r="188">
          <cell r="B188">
            <v>0</v>
          </cell>
          <cell r="H188">
            <v>0</v>
          </cell>
        </row>
        <row r="189">
          <cell r="B189">
            <v>0</v>
          </cell>
          <cell r="H189">
            <v>0</v>
          </cell>
        </row>
        <row r="190">
          <cell r="B190">
            <v>0</v>
          </cell>
          <cell r="H190">
            <v>0</v>
          </cell>
        </row>
        <row r="191">
          <cell r="B191">
            <v>0</v>
          </cell>
          <cell r="H191">
            <v>0</v>
          </cell>
        </row>
        <row r="192">
          <cell r="B192">
            <v>0</v>
          </cell>
          <cell r="H192">
            <v>0</v>
          </cell>
        </row>
        <row r="193">
          <cell r="B193">
            <v>0</v>
          </cell>
          <cell r="H193">
            <v>0</v>
          </cell>
        </row>
        <row r="194">
          <cell r="B194">
            <v>0</v>
          </cell>
          <cell r="H194">
            <v>0</v>
          </cell>
        </row>
        <row r="195">
          <cell r="B195">
            <v>0</v>
          </cell>
          <cell r="H195">
            <v>0</v>
          </cell>
        </row>
        <row r="196">
          <cell r="B196">
            <v>0</v>
          </cell>
          <cell r="H196">
            <v>0</v>
          </cell>
        </row>
        <row r="197">
          <cell r="B197">
            <v>0</v>
          </cell>
          <cell r="H197">
            <v>0</v>
          </cell>
        </row>
        <row r="198">
          <cell r="B198">
            <v>0</v>
          </cell>
          <cell r="H198">
            <v>0</v>
          </cell>
        </row>
        <row r="199">
          <cell r="B199">
            <v>0</v>
          </cell>
          <cell r="H199">
            <v>0</v>
          </cell>
        </row>
        <row r="200">
          <cell r="B200">
            <v>0</v>
          </cell>
          <cell r="H200">
            <v>0</v>
          </cell>
        </row>
        <row r="201">
          <cell r="B201">
            <v>0</v>
          </cell>
          <cell r="H201">
            <v>0</v>
          </cell>
        </row>
        <row r="202">
          <cell r="B202">
            <v>0</v>
          </cell>
          <cell r="H202">
            <v>0</v>
          </cell>
        </row>
        <row r="203">
          <cell r="B203">
            <v>0</v>
          </cell>
          <cell r="H203">
            <v>0</v>
          </cell>
        </row>
        <row r="204">
          <cell r="B204">
            <v>0</v>
          </cell>
          <cell r="H204">
            <v>0</v>
          </cell>
        </row>
      </sheetData>
      <sheetData sheetId="23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 xml:space="preserve">                   ЗАО "Мосбанкремстрой"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выкуп прав аренды земельного участка</v>
          </cell>
        </row>
        <row r="5">
          <cell r="B5" t="str">
            <v>Кредитный договор №</v>
          </cell>
          <cell r="E5" t="str">
            <v>406_3</v>
          </cell>
        </row>
        <row r="6">
          <cell r="B6" t="str">
            <v>От</v>
          </cell>
          <cell r="E6">
            <v>35550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6733823</v>
          </cell>
          <cell r="F8" t="str">
            <v>руб.</v>
          </cell>
        </row>
        <row r="9">
          <cell r="B9" t="str">
            <v>Вид обеспечения кредита</v>
          </cell>
          <cell r="E9" t="str">
            <v>100% акций принадлежит Московскому банку</v>
          </cell>
        </row>
        <row r="10">
          <cell r="B10" t="str">
            <v>Размер обеспечения</v>
          </cell>
          <cell r="E10">
            <v>6733823</v>
          </cell>
          <cell r="F10" t="str">
            <v>руб.</v>
          </cell>
        </row>
        <row r="11">
          <cell r="B11" t="str">
            <v>Номер ссудного счета</v>
          </cell>
          <cell r="E11" t="str">
            <v>45208810738000050035</v>
          </cell>
        </row>
        <row r="12">
          <cell r="B12" t="str">
            <v>Дата открытия счета</v>
          </cell>
          <cell r="E12">
            <v>35550</v>
          </cell>
        </row>
        <row r="13">
          <cell r="B13" t="str">
            <v>Дата погашения кредита</v>
          </cell>
          <cell r="E13">
            <v>43220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0.5</v>
          </cell>
          <cell r="F15">
            <v>35899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1">
          <cell r="C21">
            <v>0</v>
          </cell>
          <cell r="D21">
            <v>6733823</v>
          </cell>
          <cell r="E21">
            <v>0</v>
          </cell>
          <cell r="F21">
            <v>0</v>
          </cell>
          <cell r="I21">
            <v>0</v>
          </cell>
          <cell r="J21">
            <v>115620.36</v>
          </cell>
          <cell r="K21">
            <v>0</v>
          </cell>
          <cell r="L21">
            <v>0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35899</v>
          </cell>
          <cell r="D25">
            <v>6733823</v>
          </cell>
          <cell r="F25">
            <v>0</v>
          </cell>
          <cell r="H25">
            <v>6733823</v>
          </cell>
        </row>
        <row r="26">
          <cell r="B26">
            <v>35929</v>
          </cell>
          <cell r="H26">
            <v>6733823</v>
          </cell>
        </row>
        <row r="27">
          <cell r="B27">
            <v>35965</v>
          </cell>
          <cell r="H27">
            <v>6733823</v>
          </cell>
          <cell r="J27">
            <v>6172.67</v>
          </cell>
        </row>
        <row r="28">
          <cell r="B28">
            <v>35990</v>
          </cell>
          <cell r="H28">
            <v>6733823</v>
          </cell>
        </row>
        <row r="29">
          <cell r="B29">
            <v>36021</v>
          </cell>
          <cell r="H29">
            <v>6733823</v>
          </cell>
        </row>
        <row r="30">
          <cell r="B30">
            <v>36054</v>
          </cell>
          <cell r="H30">
            <v>6733823</v>
          </cell>
          <cell r="J30">
            <v>8417.2800000000007</v>
          </cell>
        </row>
        <row r="31">
          <cell r="B31">
            <v>36082</v>
          </cell>
          <cell r="H31">
            <v>6733823</v>
          </cell>
        </row>
        <row r="32">
          <cell r="B32">
            <v>36113</v>
          </cell>
          <cell r="H32">
            <v>6733823</v>
          </cell>
        </row>
        <row r="33">
          <cell r="B33">
            <v>36150</v>
          </cell>
          <cell r="H33">
            <v>6733823</v>
          </cell>
          <cell r="J33">
            <v>8417.2800000000007</v>
          </cell>
        </row>
        <row r="34">
          <cell r="B34">
            <v>36174</v>
          </cell>
          <cell r="H34">
            <v>6733823</v>
          </cell>
        </row>
        <row r="35">
          <cell r="B35">
            <v>36205</v>
          </cell>
          <cell r="H35">
            <v>6733823</v>
          </cell>
        </row>
        <row r="36">
          <cell r="B36">
            <v>36231</v>
          </cell>
          <cell r="H36">
            <v>6733823</v>
          </cell>
          <cell r="J36">
            <v>8417.2800000000007</v>
          </cell>
        </row>
        <row r="37">
          <cell r="B37">
            <v>36264</v>
          </cell>
          <cell r="H37">
            <v>6733823</v>
          </cell>
        </row>
        <row r="38">
          <cell r="B38">
            <v>36294</v>
          </cell>
          <cell r="H38">
            <v>6733823</v>
          </cell>
        </row>
        <row r="39">
          <cell r="B39">
            <v>36329</v>
          </cell>
          <cell r="H39">
            <v>6733823</v>
          </cell>
          <cell r="J39">
            <v>8417.2800000000007</v>
          </cell>
        </row>
        <row r="40">
          <cell r="B40">
            <v>36331</v>
          </cell>
          <cell r="H40">
            <v>6733823</v>
          </cell>
          <cell r="J40">
            <v>141.08000000000001</v>
          </cell>
        </row>
        <row r="41">
          <cell r="B41">
            <v>36355</v>
          </cell>
          <cell r="H41">
            <v>6733823</v>
          </cell>
        </row>
        <row r="42">
          <cell r="B42">
            <v>36386</v>
          </cell>
          <cell r="H42">
            <v>6733823</v>
          </cell>
        </row>
        <row r="43">
          <cell r="B43">
            <v>36417</v>
          </cell>
          <cell r="H43">
            <v>6733823</v>
          </cell>
          <cell r="J43">
            <v>8276.2000000000007</v>
          </cell>
        </row>
        <row r="44">
          <cell r="B44">
            <v>36447</v>
          </cell>
          <cell r="H44">
            <v>6733823</v>
          </cell>
        </row>
        <row r="45">
          <cell r="B45">
            <v>36483</v>
          </cell>
          <cell r="H45">
            <v>6733823</v>
          </cell>
          <cell r="J45">
            <v>8417.2800000000007</v>
          </cell>
        </row>
        <row r="46">
          <cell r="B46">
            <v>36508</v>
          </cell>
          <cell r="H46">
            <v>6733823</v>
          </cell>
        </row>
        <row r="47">
          <cell r="B47">
            <v>36539</v>
          </cell>
          <cell r="H47">
            <v>6733823</v>
          </cell>
        </row>
        <row r="48">
          <cell r="B48">
            <v>36585</v>
          </cell>
          <cell r="H48">
            <v>6733823</v>
          </cell>
        </row>
        <row r="49">
          <cell r="B49">
            <v>36605</v>
          </cell>
          <cell r="H49">
            <v>6733823</v>
          </cell>
          <cell r="J49">
            <v>8417.2800000000007</v>
          </cell>
        </row>
        <row r="50">
          <cell r="B50">
            <v>36636</v>
          </cell>
          <cell r="H50">
            <v>6733823</v>
          </cell>
        </row>
        <row r="51">
          <cell r="B51">
            <v>36676</v>
          </cell>
          <cell r="H51">
            <v>6733823</v>
          </cell>
        </row>
        <row r="52">
          <cell r="B52">
            <v>36686</v>
          </cell>
          <cell r="H52">
            <v>6733823</v>
          </cell>
          <cell r="J52">
            <v>8417.2800000000007</v>
          </cell>
        </row>
        <row r="53">
          <cell r="B53">
            <v>36738</v>
          </cell>
          <cell r="H53">
            <v>6733823</v>
          </cell>
        </row>
        <row r="54">
          <cell r="B54">
            <v>36769</v>
          </cell>
          <cell r="H54">
            <v>6733823</v>
          </cell>
        </row>
        <row r="55">
          <cell r="B55">
            <v>36774</v>
          </cell>
          <cell r="H55">
            <v>6733823</v>
          </cell>
          <cell r="J55">
            <v>8417.2800000000007</v>
          </cell>
        </row>
        <row r="56">
          <cell r="B56">
            <v>36829</v>
          </cell>
          <cell r="H56">
            <v>6733823</v>
          </cell>
        </row>
        <row r="57">
          <cell r="B57">
            <v>36860</v>
          </cell>
          <cell r="H57">
            <v>6733823</v>
          </cell>
        </row>
        <row r="58">
          <cell r="B58">
            <v>36867</v>
          </cell>
          <cell r="H58">
            <v>6733823</v>
          </cell>
          <cell r="J58">
            <v>8417.2800000000007</v>
          </cell>
        </row>
        <row r="59">
          <cell r="B59">
            <v>36892</v>
          </cell>
          <cell r="H59">
            <v>6733823</v>
          </cell>
        </row>
        <row r="60">
          <cell r="B60">
            <v>36923</v>
          </cell>
          <cell r="H60">
            <v>6733823</v>
          </cell>
        </row>
        <row r="61">
          <cell r="B61">
            <v>36943</v>
          </cell>
          <cell r="H61">
            <v>6733823</v>
          </cell>
          <cell r="J61">
            <v>8301.9699999999993</v>
          </cell>
        </row>
        <row r="62">
          <cell r="B62">
            <v>36951</v>
          </cell>
          <cell r="H62">
            <v>6733823</v>
          </cell>
        </row>
        <row r="63">
          <cell r="B63">
            <v>36982</v>
          </cell>
          <cell r="H63">
            <v>6733823</v>
          </cell>
        </row>
        <row r="64">
          <cell r="B64">
            <v>37012</v>
          </cell>
          <cell r="H64">
            <v>6733823</v>
          </cell>
        </row>
        <row r="65">
          <cell r="B65">
            <v>37043</v>
          </cell>
          <cell r="H65">
            <v>6733823</v>
          </cell>
          <cell r="J65">
            <v>8486.4599999999991</v>
          </cell>
        </row>
        <row r="66">
          <cell r="B66">
            <v>37073</v>
          </cell>
          <cell r="H66">
            <v>6733823</v>
          </cell>
        </row>
        <row r="67">
          <cell r="B67">
            <v>37104</v>
          </cell>
          <cell r="H67">
            <v>6733823</v>
          </cell>
        </row>
        <row r="68">
          <cell r="B68">
            <v>37135</v>
          </cell>
          <cell r="H68">
            <v>6733823</v>
          </cell>
        </row>
        <row r="69">
          <cell r="B69">
            <v>37139</v>
          </cell>
          <cell r="H69">
            <v>6733823</v>
          </cell>
          <cell r="J69">
            <v>8486.4599999999991</v>
          </cell>
        </row>
        <row r="70">
          <cell r="B70">
            <v>0</v>
          </cell>
          <cell r="H70">
            <v>0</v>
          </cell>
        </row>
        <row r="71">
          <cell r="B71">
            <v>0</v>
          </cell>
          <cell r="H71">
            <v>0</v>
          </cell>
        </row>
        <row r="72">
          <cell r="B72">
            <v>0</v>
          </cell>
          <cell r="H72">
            <v>0</v>
          </cell>
        </row>
        <row r="73">
          <cell r="B73">
            <v>0</v>
          </cell>
          <cell r="H73">
            <v>0</v>
          </cell>
        </row>
        <row r="74">
          <cell r="B74">
            <v>0</v>
          </cell>
          <cell r="H74">
            <v>0</v>
          </cell>
        </row>
        <row r="75">
          <cell r="B75">
            <v>0</v>
          </cell>
          <cell r="H75">
            <v>0</v>
          </cell>
        </row>
        <row r="76">
          <cell r="B76">
            <v>0</v>
          </cell>
          <cell r="H76">
            <v>0</v>
          </cell>
        </row>
        <row r="77">
          <cell r="B77">
            <v>0</v>
          </cell>
          <cell r="H77">
            <v>0</v>
          </cell>
        </row>
        <row r="78">
          <cell r="B78">
            <v>0</v>
          </cell>
          <cell r="H78">
            <v>0</v>
          </cell>
        </row>
        <row r="79">
          <cell r="B79">
            <v>0</v>
          </cell>
          <cell r="H79">
            <v>0</v>
          </cell>
        </row>
        <row r="80">
          <cell r="B80">
            <v>0</v>
          </cell>
          <cell r="H80">
            <v>0</v>
          </cell>
        </row>
        <row r="81">
          <cell r="B81">
            <v>0</v>
          </cell>
          <cell r="H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ДВПС</v>
          </cell>
        </row>
        <row r="3">
          <cell r="B3" t="str">
            <v>Правовая форма</v>
          </cell>
          <cell r="E3" t="str">
            <v>гос</v>
          </cell>
        </row>
        <row r="4">
          <cell r="B4" t="str">
            <v>Объект стрительства</v>
          </cell>
          <cell r="E4" t="str">
            <v>покупка простых векселей для расчета по стр-ву жилого комплекса "Кунцево"</v>
          </cell>
        </row>
        <row r="5">
          <cell r="B5" t="str">
            <v>Кредитный договор №</v>
          </cell>
          <cell r="E5" t="str">
            <v>156/9</v>
          </cell>
        </row>
        <row r="6">
          <cell r="B6" t="str">
            <v>От</v>
          </cell>
          <cell r="E6">
            <v>36572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250000000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Договор залога имущественных прав по контракту о долевом инвестировании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  45006810338000050569</v>
          </cell>
        </row>
        <row r="12">
          <cell r="B12" t="str">
            <v>Дата открытия счета</v>
          </cell>
          <cell r="E12">
            <v>36573</v>
          </cell>
        </row>
        <row r="13">
          <cell r="B13" t="str">
            <v>Дата погашения кредита</v>
          </cell>
          <cell r="E13">
            <v>36923</v>
          </cell>
        </row>
        <row r="14">
          <cell r="B14" t="str">
            <v>Пролонгации  до</v>
          </cell>
          <cell r="E14">
            <v>37273</v>
          </cell>
        </row>
        <row r="15">
          <cell r="B15" t="str">
            <v>Процентная ставка</v>
          </cell>
          <cell r="D15" t="str">
            <v>c</v>
          </cell>
          <cell r="E15">
            <v>7</v>
          </cell>
          <cell r="F15">
            <v>36573</v>
          </cell>
          <cell r="G15">
            <v>16.2</v>
          </cell>
          <cell r="H15">
            <v>36842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36573</v>
          </cell>
          <cell r="D25">
            <v>250000000</v>
          </cell>
          <cell r="F25">
            <v>0</v>
          </cell>
          <cell r="H25">
            <v>250000000</v>
          </cell>
        </row>
        <row r="26">
          <cell r="B26">
            <v>36616</v>
          </cell>
          <cell r="H26">
            <v>250000000</v>
          </cell>
        </row>
        <row r="27">
          <cell r="B27">
            <v>36644</v>
          </cell>
          <cell r="H27">
            <v>250000000</v>
          </cell>
        </row>
        <row r="28">
          <cell r="B28">
            <v>36668</v>
          </cell>
          <cell r="H28">
            <v>250000000</v>
          </cell>
          <cell r="J28">
            <v>4446721.3099999996</v>
          </cell>
        </row>
        <row r="29">
          <cell r="B29">
            <v>36707</v>
          </cell>
          <cell r="H29">
            <v>250000000</v>
          </cell>
        </row>
        <row r="30">
          <cell r="B30">
            <v>36738</v>
          </cell>
          <cell r="H30">
            <v>250000000</v>
          </cell>
        </row>
        <row r="31">
          <cell r="B31">
            <v>36768</v>
          </cell>
          <cell r="H31">
            <v>250000000</v>
          </cell>
          <cell r="J31">
            <v>4385445.97</v>
          </cell>
        </row>
        <row r="32">
          <cell r="B32">
            <v>36768</v>
          </cell>
          <cell r="H32">
            <v>250000000</v>
          </cell>
          <cell r="K32">
            <v>67306</v>
          </cell>
        </row>
        <row r="33">
          <cell r="B33">
            <v>36769</v>
          </cell>
          <cell r="H33">
            <v>250000000</v>
          </cell>
          <cell r="J33">
            <v>13461.13</v>
          </cell>
        </row>
        <row r="34">
          <cell r="B34">
            <v>36769</v>
          </cell>
          <cell r="H34">
            <v>250000000</v>
          </cell>
          <cell r="K34">
            <v>21</v>
          </cell>
        </row>
        <row r="35">
          <cell r="B35">
            <v>36799</v>
          </cell>
          <cell r="H35">
            <v>250000000</v>
          </cell>
        </row>
        <row r="36">
          <cell r="B36">
            <v>36829</v>
          </cell>
          <cell r="H36">
            <v>250000000</v>
          </cell>
        </row>
        <row r="37">
          <cell r="B37">
            <v>36850</v>
          </cell>
          <cell r="H37">
            <v>250000000</v>
          </cell>
          <cell r="J37">
            <v>4964480.87</v>
          </cell>
        </row>
        <row r="38">
          <cell r="B38">
            <v>36889</v>
          </cell>
          <cell r="H38">
            <v>250000000</v>
          </cell>
        </row>
        <row r="39">
          <cell r="B39">
            <v>36892</v>
          </cell>
          <cell r="H39">
            <v>250000000</v>
          </cell>
        </row>
        <row r="40">
          <cell r="B40">
            <v>36923</v>
          </cell>
          <cell r="H40">
            <v>250000000</v>
          </cell>
        </row>
        <row r="41">
          <cell r="B41">
            <v>36942</v>
          </cell>
          <cell r="H41">
            <v>250000000</v>
          </cell>
          <cell r="J41">
            <v>10195789.359999999</v>
          </cell>
        </row>
        <row r="42">
          <cell r="B42">
            <v>36951</v>
          </cell>
          <cell r="H42">
            <v>250000000</v>
          </cell>
        </row>
        <row r="43">
          <cell r="B43">
            <v>36982</v>
          </cell>
          <cell r="H43">
            <v>250000000</v>
          </cell>
        </row>
        <row r="44">
          <cell r="B44">
            <v>37012</v>
          </cell>
          <cell r="H44">
            <v>250000000</v>
          </cell>
        </row>
        <row r="45">
          <cell r="B45">
            <v>37032</v>
          </cell>
          <cell r="H45">
            <v>250000000</v>
          </cell>
          <cell r="J45">
            <v>4000000</v>
          </cell>
        </row>
        <row r="46">
          <cell r="B46">
            <v>37033</v>
          </cell>
          <cell r="H46">
            <v>250000000</v>
          </cell>
          <cell r="J46">
            <v>2791951.59</v>
          </cell>
          <cell r="K46">
            <v>8048</v>
          </cell>
        </row>
        <row r="47">
          <cell r="B47">
            <v>37034</v>
          </cell>
          <cell r="H47">
            <v>250000000</v>
          </cell>
          <cell r="J47">
            <v>3071118.65</v>
          </cell>
          <cell r="K47">
            <v>4224</v>
          </cell>
        </row>
        <row r="48">
          <cell r="B48">
            <v>37035</v>
          </cell>
          <cell r="H48">
            <v>250000000</v>
          </cell>
          <cell r="J48">
            <v>12272.23</v>
          </cell>
          <cell r="K48">
            <v>17</v>
          </cell>
        </row>
        <row r="49">
          <cell r="B49">
            <v>37119</v>
          </cell>
          <cell r="H49">
            <v>250000000</v>
          </cell>
          <cell r="J49">
            <v>5000000</v>
          </cell>
        </row>
        <row r="50">
          <cell r="B50">
            <v>37120</v>
          </cell>
          <cell r="H50">
            <v>250000000</v>
          </cell>
          <cell r="J50">
            <v>5208219.18</v>
          </cell>
        </row>
        <row r="51">
          <cell r="B51">
            <v>37215</v>
          </cell>
          <cell r="H51">
            <v>250000000</v>
          </cell>
          <cell r="J51">
            <v>10208219.18</v>
          </cell>
        </row>
        <row r="52">
          <cell r="B52">
            <v>0</v>
          </cell>
          <cell r="H52">
            <v>0</v>
          </cell>
        </row>
        <row r="53">
          <cell r="B53">
            <v>0</v>
          </cell>
          <cell r="H53">
            <v>0</v>
          </cell>
        </row>
        <row r="54">
          <cell r="B54">
            <v>0</v>
          </cell>
          <cell r="H54">
            <v>0</v>
          </cell>
        </row>
        <row r="55">
          <cell r="B55">
            <v>0</v>
          </cell>
          <cell r="H55">
            <v>0</v>
          </cell>
        </row>
        <row r="56">
          <cell r="B56">
            <v>0</v>
          </cell>
          <cell r="H56">
            <v>0</v>
          </cell>
        </row>
        <row r="57">
          <cell r="B57">
            <v>0</v>
          </cell>
          <cell r="H57">
            <v>0</v>
          </cell>
        </row>
        <row r="58">
          <cell r="B58">
            <v>0</v>
          </cell>
          <cell r="H58">
            <v>0</v>
          </cell>
        </row>
        <row r="59">
          <cell r="B59">
            <v>0</v>
          </cell>
          <cell r="H59">
            <v>0</v>
          </cell>
        </row>
        <row r="60">
          <cell r="B60">
            <v>0</v>
          </cell>
          <cell r="H60">
            <v>0</v>
          </cell>
        </row>
        <row r="61">
          <cell r="B61">
            <v>0</v>
          </cell>
          <cell r="H61">
            <v>0</v>
          </cell>
        </row>
        <row r="62">
          <cell r="B62">
            <v>0</v>
          </cell>
          <cell r="H62">
            <v>0</v>
          </cell>
        </row>
        <row r="63">
          <cell r="B63">
            <v>0</v>
          </cell>
          <cell r="H63">
            <v>0</v>
          </cell>
        </row>
        <row r="64">
          <cell r="B64">
            <v>0</v>
          </cell>
          <cell r="H64">
            <v>0</v>
          </cell>
        </row>
      </sheetData>
      <sheetData sheetId="32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ДВПС</v>
          </cell>
        </row>
        <row r="3">
          <cell r="B3" t="str">
            <v>Правовая форма</v>
          </cell>
          <cell r="E3" t="str">
            <v>гос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покупка простых векселей для расчета по стр-ву жилого комплекса "Кунцево"</v>
          </cell>
        </row>
        <row r="5">
          <cell r="B5" t="str">
            <v>Кредитный договор №</v>
          </cell>
          <cell r="E5" t="str">
            <v>156/10</v>
          </cell>
        </row>
        <row r="6">
          <cell r="B6" t="str">
            <v>От</v>
          </cell>
          <cell r="E6">
            <v>36697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223000000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Договор залога имущественных прав по контракту о долевом инвестировании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       45006810638000050560</v>
          </cell>
        </row>
        <row r="12">
          <cell r="B12" t="str">
            <v>Дата открытия счета</v>
          </cell>
          <cell r="E12">
            <v>36706</v>
          </cell>
        </row>
        <row r="13">
          <cell r="B13" t="str">
            <v>Дата погашения кредита</v>
          </cell>
          <cell r="E13">
            <v>37425</v>
          </cell>
        </row>
        <row r="14">
          <cell r="B14" t="str">
            <v>Пролонгации  до</v>
          </cell>
          <cell r="E14">
            <v>37062</v>
          </cell>
          <cell r="F14">
            <v>37425</v>
          </cell>
        </row>
        <row r="15">
          <cell r="B15" t="str">
            <v>Процентная ставка</v>
          </cell>
          <cell r="D15" t="str">
            <v>c</v>
          </cell>
          <cell r="E15">
            <v>6</v>
          </cell>
          <cell r="F15">
            <v>36706</v>
          </cell>
          <cell r="G15">
            <v>18.3</v>
          </cell>
          <cell r="H15">
            <v>36876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36706</v>
          </cell>
          <cell r="D25">
            <v>223000000</v>
          </cell>
          <cell r="F25">
            <v>0</v>
          </cell>
          <cell r="H25">
            <v>223000000</v>
          </cell>
        </row>
        <row r="26">
          <cell r="B26">
            <v>36738</v>
          </cell>
          <cell r="H26">
            <v>223000000</v>
          </cell>
        </row>
        <row r="27">
          <cell r="B27">
            <v>36769</v>
          </cell>
          <cell r="H27">
            <v>223000000</v>
          </cell>
        </row>
        <row r="28">
          <cell r="B28">
            <v>36789</v>
          </cell>
          <cell r="H28">
            <v>223000000</v>
          </cell>
          <cell r="J28">
            <v>3034262.3</v>
          </cell>
        </row>
        <row r="29">
          <cell r="B29">
            <v>36829</v>
          </cell>
          <cell r="H29">
            <v>223000000</v>
          </cell>
        </row>
        <row r="30">
          <cell r="B30">
            <v>36860</v>
          </cell>
          <cell r="H30">
            <v>223000000</v>
          </cell>
        </row>
        <row r="31">
          <cell r="B31">
            <v>36882</v>
          </cell>
          <cell r="H31">
            <v>223000000</v>
          </cell>
          <cell r="J31">
            <v>3701434.43</v>
          </cell>
        </row>
        <row r="32">
          <cell r="B32">
            <v>36882</v>
          </cell>
          <cell r="H32">
            <v>223000000</v>
          </cell>
          <cell r="K32">
            <v>10113.209999999999</v>
          </cell>
        </row>
        <row r="33">
          <cell r="B33">
            <v>36892</v>
          </cell>
          <cell r="H33">
            <v>223000000</v>
          </cell>
        </row>
        <row r="34">
          <cell r="B34">
            <v>36923</v>
          </cell>
          <cell r="H34">
            <v>223000000</v>
          </cell>
        </row>
        <row r="35">
          <cell r="B35">
            <v>36951</v>
          </cell>
          <cell r="H35">
            <v>223000000</v>
          </cell>
        </row>
        <row r="36">
          <cell r="B36">
            <v>36970</v>
          </cell>
          <cell r="H36">
            <v>223000000</v>
          </cell>
          <cell r="J36">
            <v>10059132.880000001</v>
          </cell>
        </row>
        <row r="37">
          <cell r="B37">
            <v>36982</v>
          </cell>
          <cell r="H37">
            <v>223000000</v>
          </cell>
        </row>
        <row r="38">
          <cell r="B38">
            <v>37012</v>
          </cell>
          <cell r="H38">
            <v>223000000</v>
          </cell>
        </row>
        <row r="39">
          <cell r="B39">
            <v>37062</v>
          </cell>
          <cell r="H39">
            <v>223000000</v>
          </cell>
        </row>
        <row r="40">
          <cell r="B40">
            <v>37063</v>
          </cell>
          <cell r="H40">
            <v>223000000</v>
          </cell>
          <cell r="J40">
            <v>2985909.45</v>
          </cell>
          <cell r="K40">
            <v>14090.55</v>
          </cell>
        </row>
        <row r="41">
          <cell r="B41">
            <v>37064</v>
          </cell>
          <cell r="H41">
            <v>223000000</v>
          </cell>
          <cell r="J41">
            <v>7300194.6600000001</v>
          </cell>
          <cell r="K41">
            <v>10000.27</v>
          </cell>
        </row>
        <row r="42">
          <cell r="B42">
            <v>37153</v>
          </cell>
          <cell r="H42">
            <v>223000000</v>
          </cell>
          <cell r="J42">
            <v>10286104.109999999</v>
          </cell>
        </row>
        <row r="43">
          <cell r="B43">
            <v>0</v>
          </cell>
          <cell r="H43">
            <v>0</v>
          </cell>
        </row>
        <row r="44">
          <cell r="B44">
            <v>0</v>
          </cell>
          <cell r="H44">
            <v>0</v>
          </cell>
          <cell r="L44">
            <v>30532958.38315</v>
          </cell>
        </row>
        <row r="45">
          <cell r="B45">
            <v>0</v>
          </cell>
          <cell r="H45">
            <v>0</v>
          </cell>
        </row>
        <row r="46">
          <cell r="B46">
            <v>0</v>
          </cell>
          <cell r="H46">
            <v>0</v>
          </cell>
        </row>
        <row r="47">
          <cell r="B47">
            <v>0</v>
          </cell>
          <cell r="H47">
            <v>0</v>
          </cell>
        </row>
        <row r="48">
          <cell r="B48">
            <v>0</v>
          </cell>
          <cell r="H48">
            <v>0</v>
          </cell>
        </row>
        <row r="49">
          <cell r="B49">
            <v>0</v>
          </cell>
          <cell r="H49">
            <v>0</v>
          </cell>
        </row>
        <row r="50">
          <cell r="B50">
            <v>0</v>
          </cell>
          <cell r="H50">
            <v>0</v>
          </cell>
        </row>
        <row r="51">
          <cell r="B51">
            <v>0</v>
          </cell>
          <cell r="H51">
            <v>0</v>
          </cell>
        </row>
        <row r="52">
          <cell r="B52">
            <v>0</v>
          </cell>
          <cell r="H52">
            <v>0</v>
          </cell>
        </row>
        <row r="53">
          <cell r="B53">
            <v>0</v>
          </cell>
          <cell r="H53">
            <v>0</v>
          </cell>
        </row>
        <row r="54">
          <cell r="B54">
            <v>0</v>
          </cell>
          <cell r="H54">
            <v>0</v>
          </cell>
        </row>
        <row r="55">
          <cell r="B55">
            <v>0</v>
          </cell>
          <cell r="H55">
            <v>0</v>
          </cell>
        </row>
      </sheetData>
      <sheetData sheetId="33"/>
      <sheetData sheetId="34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>ОАО "Москапстрой"</v>
          </cell>
        </row>
        <row r="3">
          <cell r="B3" t="str">
            <v>Правовая форма</v>
          </cell>
          <cell r="E3" t="str">
            <v>ОАО</v>
          </cell>
        </row>
        <row r="4">
          <cell r="B4" t="str">
            <v>Объект стрительства</v>
          </cell>
          <cell r="E4" t="str">
            <v xml:space="preserve">для проведения расчетов за выполненные работы с контагентами </v>
          </cell>
        </row>
        <row r="5">
          <cell r="B5" t="str">
            <v>Кредитный договор №</v>
          </cell>
          <cell r="E5">
            <v>401</v>
          </cell>
        </row>
        <row r="6">
          <cell r="B6" t="str">
            <v>От</v>
          </cell>
          <cell r="E6">
            <v>36796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250000000</v>
          </cell>
          <cell r="F8" t="str">
            <v>руб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       45206810238000050401</v>
          </cell>
        </row>
        <row r="12">
          <cell r="B12" t="str">
            <v>Дата открытия счета</v>
          </cell>
          <cell r="E12">
            <v>36798</v>
          </cell>
        </row>
        <row r="13">
          <cell r="B13" t="str">
            <v>Дата погашения кредита</v>
          </cell>
          <cell r="E13">
            <v>37155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20.350000000000001</v>
          </cell>
          <cell r="F15">
            <v>36798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36798</v>
          </cell>
          <cell r="D25">
            <v>250000000</v>
          </cell>
          <cell r="F25">
            <v>0</v>
          </cell>
          <cell r="H25">
            <v>250000000</v>
          </cell>
        </row>
        <row r="26">
          <cell r="B26">
            <v>36829</v>
          </cell>
          <cell r="H26">
            <v>250000000</v>
          </cell>
        </row>
        <row r="27">
          <cell r="B27">
            <v>36860</v>
          </cell>
          <cell r="H27">
            <v>250000000</v>
          </cell>
        </row>
        <row r="28">
          <cell r="B28">
            <v>36865</v>
          </cell>
          <cell r="F28">
            <v>50000000</v>
          </cell>
          <cell r="H28">
            <v>200000000</v>
          </cell>
        </row>
        <row r="29">
          <cell r="B29">
            <v>36880</v>
          </cell>
          <cell r="H29">
            <v>200000000</v>
          </cell>
          <cell r="J29">
            <v>11870833.33</v>
          </cell>
        </row>
        <row r="30">
          <cell r="B30">
            <v>36892</v>
          </cell>
          <cell r="H30">
            <v>200000000</v>
          </cell>
        </row>
        <row r="31">
          <cell r="B31">
            <v>36923</v>
          </cell>
          <cell r="H31">
            <v>200000000</v>
          </cell>
        </row>
        <row r="32">
          <cell r="B32">
            <v>36951</v>
          </cell>
          <cell r="H32">
            <v>200000000</v>
          </cell>
        </row>
        <row r="33">
          <cell r="B33">
            <v>36972</v>
          </cell>
          <cell r="H33">
            <v>200000000</v>
          </cell>
        </row>
        <row r="34">
          <cell r="B34">
            <v>36974</v>
          </cell>
          <cell r="F34">
            <v>30000000</v>
          </cell>
          <cell r="H34">
            <v>170000000</v>
          </cell>
          <cell r="J34">
            <v>10034702.449999999</v>
          </cell>
        </row>
        <row r="35">
          <cell r="B35">
            <v>36994</v>
          </cell>
          <cell r="F35">
            <v>567136.99</v>
          </cell>
          <cell r="H35">
            <v>169432863.00999999</v>
          </cell>
          <cell r="J35">
            <v>1432863.01</v>
          </cell>
        </row>
        <row r="36">
          <cell r="B36">
            <v>36998</v>
          </cell>
          <cell r="F36">
            <v>1122141.51</v>
          </cell>
          <cell r="H36">
            <v>168310721.5</v>
          </cell>
          <cell r="J36">
            <v>377858.49</v>
          </cell>
        </row>
        <row r="37">
          <cell r="B37">
            <v>37000</v>
          </cell>
          <cell r="F37">
            <v>4812322.0199999996</v>
          </cell>
          <cell r="H37">
            <v>163498399.47999999</v>
          </cell>
          <cell r="J37">
            <v>187677.98</v>
          </cell>
        </row>
        <row r="38">
          <cell r="B38">
            <v>37001</v>
          </cell>
          <cell r="F38">
            <v>1908844.04</v>
          </cell>
          <cell r="H38">
            <v>161589555.44</v>
          </cell>
          <cell r="J38">
            <v>91155.96</v>
          </cell>
        </row>
        <row r="39">
          <cell r="B39">
            <v>37007</v>
          </cell>
          <cell r="F39">
            <v>5359449.7300000004</v>
          </cell>
          <cell r="H39">
            <v>156230105.71000001</v>
          </cell>
          <cell r="J39">
            <v>540550.27</v>
          </cell>
        </row>
        <row r="40">
          <cell r="B40">
            <v>37009</v>
          </cell>
          <cell r="F40">
            <v>14825792.73</v>
          </cell>
          <cell r="H40">
            <v>141404312.97999999</v>
          </cell>
          <cell r="J40">
            <v>174207.27</v>
          </cell>
        </row>
        <row r="41">
          <cell r="B41">
            <v>37015</v>
          </cell>
          <cell r="F41">
            <v>2526973.52</v>
          </cell>
          <cell r="H41">
            <v>138877339.46000001</v>
          </cell>
          <cell r="J41">
            <v>473026.48</v>
          </cell>
        </row>
        <row r="42">
          <cell r="B42">
            <v>37018</v>
          </cell>
          <cell r="F42">
            <v>20327073.379999999</v>
          </cell>
          <cell r="H42">
            <v>118550266.08</v>
          </cell>
          <cell r="J42">
            <v>232286.62</v>
          </cell>
        </row>
        <row r="43">
          <cell r="B43">
            <v>37021</v>
          </cell>
          <cell r="F43">
            <v>1801712.5</v>
          </cell>
          <cell r="H43">
            <v>116748553.58</v>
          </cell>
          <cell r="J43">
            <v>198287.5</v>
          </cell>
        </row>
        <row r="44">
          <cell r="B44">
            <v>37022</v>
          </cell>
          <cell r="F44">
            <v>16934908.68</v>
          </cell>
          <cell r="H44">
            <v>99813644.900000006</v>
          </cell>
          <cell r="J44">
            <v>65091.32</v>
          </cell>
        </row>
        <row r="45">
          <cell r="B45">
            <v>37029</v>
          </cell>
          <cell r="F45">
            <v>2820453.32</v>
          </cell>
          <cell r="H45">
            <v>96993191.579999998</v>
          </cell>
          <cell r="J45">
            <v>389546.68</v>
          </cell>
        </row>
        <row r="46">
          <cell r="B46">
            <v>37033</v>
          </cell>
          <cell r="F46">
            <v>9183691.9000000004</v>
          </cell>
          <cell r="H46">
            <v>87809499.680000007</v>
          </cell>
          <cell r="J46">
            <v>216308.1</v>
          </cell>
        </row>
        <row r="47">
          <cell r="B47">
            <v>37034</v>
          </cell>
          <cell r="F47">
            <v>13161043.199999999</v>
          </cell>
          <cell r="H47">
            <v>74648456.480000004</v>
          </cell>
          <cell r="J47">
            <v>48956.800000000003</v>
          </cell>
        </row>
        <row r="48">
          <cell r="B48">
            <v>37035</v>
          </cell>
          <cell r="F48">
            <v>1958380.93</v>
          </cell>
          <cell r="H48">
            <v>72690075.549999997</v>
          </cell>
          <cell r="J48">
            <v>41619.07</v>
          </cell>
        </row>
        <row r="49">
          <cell r="B49">
            <v>37043</v>
          </cell>
          <cell r="F49">
            <v>3875782.35</v>
          </cell>
          <cell r="H49">
            <v>68814293.200000003</v>
          </cell>
          <cell r="J49">
            <v>324217.65000000002</v>
          </cell>
        </row>
        <row r="50">
          <cell r="B50">
            <v>37047</v>
          </cell>
          <cell r="F50">
            <v>53826534.700000003</v>
          </cell>
          <cell r="H50">
            <v>14987758.5</v>
          </cell>
          <cell r="J50">
            <v>153465.29999999999</v>
          </cell>
        </row>
        <row r="51">
          <cell r="B51">
            <v>37057</v>
          </cell>
          <cell r="F51">
            <v>6757038.1100000003</v>
          </cell>
          <cell r="H51">
            <v>8230720.3899999997</v>
          </cell>
          <cell r="J51">
            <v>83561</v>
          </cell>
        </row>
        <row r="52">
          <cell r="B52">
            <v>37060</v>
          </cell>
          <cell r="F52">
            <v>3186233.27</v>
          </cell>
          <cell r="H52">
            <v>5044487.12</v>
          </cell>
          <cell r="J52">
            <v>13766</v>
          </cell>
        </row>
        <row r="53">
          <cell r="B53">
            <v>37061</v>
          </cell>
          <cell r="F53">
            <v>5044487.12</v>
          </cell>
          <cell r="H53">
            <v>0</v>
          </cell>
          <cell r="J53">
            <v>2812.47</v>
          </cell>
        </row>
        <row r="54">
          <cell r="B54">
            <v>0</v>
          </cell>
          <cell r="H54">
            <v>0</v>
          </cell>
        </row>
      </sheetData>
      <sheetData sheetId="35">
        <row r="1">
          <cell r="B1" t="str">
            <v>Кредитор</v>
          </cell>
          <cell r="E1" t="str">
            <v>УИК</v>
          </cell>
        </row>
        <row r="2">
          <cell r="B2" t="str">
            <v>Заёмщик</v>
          </cell>
          <cell r="E2" t="str">
            <v xml:space="preserve">                   ЗАО "Западный мост"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закупка строительных материалов и оборудования</v>
          </cell>
        </row>
        <row r="5">
          <cell r="B5" t="str">
            <v>Кредитный договор №</v>
          </cell>
          <cell r="E5">
            <v>407</v>
          </cell>
        </row>
        <row r="6">
          <cell r="B6" t="str">
            <v>От</v>
          </cell>
          <cell r="E6">
            <v>36852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98000000</v>
          </cell>
          <cell r="F8" t="str">
            <v>руб.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  <cell r="F10" t="str">
            <v>руб.</v>
          </cell>
        </row>
        <row r="11">
          <cell r="B11" t="str">
            <v>Номер ссудного счета</v>
          </cell>
          <cell r="E11" t="str">
            <v>45206810038000050407</v>
          </cell>
        </row>
        <row r="12">
          <cell r="B12" t="str">
            <v>Дата открытия счета</v>
          </cell>
          <cell r="E12">
            <v>36861</v>
          </cell>
        </row>
        <row r="13">
          <cell r="B13" t="str">
            <v>Дата погашения кредита</v>
          </cell>
          <cell r="E13">
            <v>37216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18.3</v>
          </cell>
          <cell r="F15">
            <v>36861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36864</v>
          </cell>
          <cell r="D25">
            <v>46282620.020000003</v>
          </cell>
          <cell r="F25">
            <v>0</v>
          </cell>
          <cell r="H25">
            <v>46282620.020000003</v>
          </cell>
        </row>
        <row r="26">
          <cell r="B26">
            <v>36887</v>
          </cell>
          <cell r="H26">
            <v>46282620.020000003</v>
          </cell>
          <cell r="J26">
            <v>555391.43999999994</v>
          </cell>
        </row>
        <row r="27">
          <cell r="B27">
            <v>36892</v>
          </cell>
          <cell r="H27">
            <v>46282620.020000003</v>
          </cell>
        </row>
        <row r="28">
          <cell r="B28">
            <v>36923</v>
          </cell>
          <cell r="H28">
            <v>46282620.020000003</v>
          </cell>
        </row>
        <row r="29">
          <cell r="B29">
            <v>36951</v>
          </cell>
          <cell r="H29">
            <v>46282620.020000003</v>
          </cell>
        </row>
        <row r="30">
          <cell r="B30">
            <v>36977</v>
          </cell>
          <cell r="H30">
            <v>46282620.020000003</v>
          </cell>
          <cell r="J30">
            <v>2088233.77</v>
          </cell>
        </row>
        <row r="31">
          <cell r="B31">
            <v>36982</v>
          </cell>
          <cell r="H31">
            <v>46282620.020000003</v>
          </cell>
        </row>
        <row r="32">
          <cell r="B32">
            <v>37068</v>
          </cell>
          <cell r="H32">
            <v>46282620.020000003</v>
          </cell>
          <cell r="J32">
            <v>2134833.4</v>
          </cell>
        </row>
        <row r="33">
          <cell r="B33">
            <v>37160</v>
          </cell>
          <cell r="H33">
            <v>46282620.020000003</v>
          </cell>
          <cell r="J33">
            <v>2134833.4</v>
          </cell>
        </row>
        <row r="34">
          <cell r="B34">
            <v>37216</v>
          </cell>
          <cell r="F34">
            <v>46282620.020000003</v>
          </cell>
          <cell r="H34">
            <v>0</v>
          </cell>
          <cell r="J34">
            <v>1253054.3899999999</v>
          </cell>
        </row>
        <row r="35">
          <cell r="B35">
            <v>0</v>
          </cell>
          <cell r="H35">
            <v>0</v>
          </cell>
        </row>
        <row r="36">
          <cell r="B36">
            <v>0</v>
          </cell>
          <cell r="H36">
            <v>0</v>
          </cell>
        </row>
        <row r="37">
          <cell r="B37">
            <v>0</v>
          </cell>
          <cell r="H37">
            <v>0</v>
          </cell>
        </row>
        <row r="38">
          <cell r="B38">
            <v>0</v>
          </cell>
          <cell r="H38">
            <v>0</v>
          </cell>
        </row>
        <row r="39">
          <cell r="B39">
            <v>0</v>
          </cell>
          <cell r="H39">
            <v>0</v>
          </cell>
        </row>
        <row r="40">
          <cell r="B40">
            <v>0</v>
          </cell>
          <cell r="H40">
            <v>0</v>
          </cell>
        </row>
        <row r="41">
          <cell r="B41">
            <v>0</v>
          </cell>
          <cell r="H41">
            <v>0</v>
          </cell>
        </row>
        <row r="42">
          <cell r="B42">
            <v>0</v>
          </cell>
          <cell r="H42">
            <v>0</v>
          </cell>
        </row>
        <row r="43">
          <cell r="B43">
            <v>0</v>
          </cell>
          <cell r="H43">
            <v>0</v>
          </cell>
        </row>
        <row r="44">
          <cell r="B44">
            <v>0</v>
          </cell>
          <cell r="H44">
            <v>0</v>
          </cell>
        </row>
        <row r="45">
          <cell r="B45">
            <v>0</v>
          </cell>
          <cell r="H45">
            <v>0</v>
          </cell>
        </row>
        <row r="46">
          <cell r="B46">
            <v>0</v>
          </cell>
          <cell r="H46">
            <v>0</v>
          </cell>
        </row>
        <row r="47">
          <cell r="B47">
            <v>0</v>
          </cell>
          <cell r="H47">
            <v>0</v>
          </cell>
        </row>
        <row r="48">
          <cell r="B48">
            <v>0</v>
          </cell>
          <cell r="H48">
            <v>0</v>
          </cell>
        </row>
        <row r="49">
          <cell r="B49">
            <v>0</v>
          </cell>
          <cell r="H49">
            <v>0</v>
          </cell>
        </row>
        <row r="50">
          <cell r="B50">
            <v>0</v>
          </cell>
          <cell r="H50">
            <v>0</v>
          </cell>
        </row>
        <row r="51">
          <cell r="B51">
            <v>0</v>
          </cell>
          <cell r="H51">
            <v>0</v>
          </cell>
        </row>
        <row r="52">
          <cell r="B52">
            <v>0</v>
          </cell>
          <cell r="H52">
            <v>0</v>
          </cell>
        </row>
        <row r="53">
          <cell r="B53">
            <v>0</v>
          </cell>
          <cell r="H53">
            <v>0</v>
          </cell>
        </row>
      </sheetData>
      <sheetData sheetId="3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Фин.обязат."/>
      <sheetName val="_FES"/>
      <sheetName val="ЦентрЗатр"/>
      <sheetName val="ЕдИзм"/>
      <sheetName val="Предпр"/>
      <sheetName val="December(начис)_ZKM-ZinBV"/>
      <sheetName val="Settings"/>
      <sheetName val="ремонтТ9"/>
      <sheetName val="Financial ratios А3"/>
      <sheetName val="InputTD"/>
      <sheetName val="Баланс"/>
      <sheetName val="I-Index"/>
      <sheetName val="факт 2005 г.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4 000 000 тыс.тг"/>
      <sheetName val="15 000 000 тыс.тг"/>
      <sheetName val="ЦХЛ 2004"/>
      <sheetName val="2210900-Aug"/>
      <sheetName val="6НК"/>
      <sheetName val="Transport overview"/>
      <sheetName val="Control"/>
      <sheetName val="B-4"/>
      <sheetName val="MAIN"/>
      <sheetName val="депозиты"/>
      <sheetName val="Статьи"/>
      <sheetName val="Транспорт"/>
      <sheetName val="ЦТУ (касса)"/>
      <sheetName val="ЕБРР"/>
      <sheetName val="ЕБРР 200 млн.$ 24.05.12"/>
      <sheetName val="Самрук"/>
      <sheetName val="БРК-188,2"/>
      <sheetName val="LME_prices"/>
      <sheetName val="Доходы всего"/>
      <sheetName val="Доходы обороты"/>
      <sheetName val="ЛСЦ начисленное на 31.12.08"/>
      <sheetName val="ЛЛизинг начис. на 31.12.08"/>
      <sheetName val="5NK 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База"/>
      <sheetName val="Production_Ref Q-1-3"/>
      <sheetName val="Analytics"/>
      <sheetName val="касса 2015-2019 год займы 16081"/>
      <sheetName val="FA Movement Kyrg"/>
      <sheetName val="Hidden"/>
      <sheetName val="Comp"/>
      <sheetName val="К1.2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ОТиТБ"/>
      <sheetName val="бюджет 2015 займы 200815"/>
      <sheetName val=""/>
      <sheetName val="Расчет эксп бурения"/>
      <sheetName val="свод КВЛ (на печать)"/>
      <sheetName val="КВЛ новые проекты"/>
      <sheetName val="ЭЭ"/>
      <sheetName val="Общий объем потребления "/>
      <sheetName val="объем оказ. услу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map"/>
      <sheetName val="hCheck"/>
      <sheetName val="hMapping"/>
      <sheetName val="hLine_IDs"/>
      <sheetName val="hHeaders"/>
      <sheetName val="hMapping tbl"/>
      <sheetName val="hCheckSign"/>
      <sheetName val="Changes"/>
      <sheetName val="Controls gi"/>
      <sheetName val="Controls ti"/>
      <sheetName val="Controls_other"/>
      <sheetName val="Comments"/>
      <sheetName val="gd"/>
      <sheetName val="Contents"/>
      <sheetName val="a2.1"/>
      <sheetName val="a2.2"/>
      <sheetName val="giSFP"/>
      <sheetName val="giTCI"/>
      <sheetName val="giSoCiE"/>
      <sheetName val="giCF"/>
      <sheetName val="gi2"/>
      <sheetName val="gi3"/>
      <sheetName val="gi4"/>
      <sheetName val="gi6"/>
      <sheetName val="gi7"/>
      <sheetName val="gi8"/>
      <sheetName val="gi9"/>
      <sheetName val="gi10"/>
      <sheetName val="gi11"/>
      <sheetName val="gi12"/>
      <sheetName val="gi13"/>
      <sheetName val="gi14"/>
      <sheetName val="gi15"/>
      <sheetName val="gi16"/>
      <sheetName val="gi17"/>
      <sheetName val="gi18.1"/>
      <sheetName val="gi18.2"/>
      <sheetName val="gi18.3"/>
      <sheetName val="gi18.4"/>
      <sheetName val="gi20"/>
      <sheetName val="gi21"/>
      <sheetName val="gi22"/>
      <sheetName val="gi23"/>
      <sheetName val="gi24"/>
      <sheetName val="gi25"/>
      <sheetName val="gi90"/>
      <sheetName val="ti1"/>
      <sheetName val="ti2"/>
      <sheetName val="ti3"/>
      <sheetName val="ti10"/>
      <sheetName val="ti11"/>
      <sheetName val="ti12"/>
      <sheetName val="ti13"/>
      <sheetName val="ti14"/>
      <sheetName val="ti15"/>
    </sheetNames>
    <sheetDataSet>
      <sheetData sheetId="0"/>
      <sheetData sheetId="1">
        <row r="12">
          <cell r="A12" t="str">
            <v>Акции</v>
          </cell>
        </row>
        <row r="13">
          <cell r="A13" t="str">
            <v>Векселя</v>
          </cell>
        </row>
        <row r="14">
          <cell r="A14" t="str">
            <v>Вложения в ПИФы</v>
          </cell>
        </row>
        <row r="15">
          <cell r="A15" t="str">
            <v>Еврооблигации РФ</v>
          </cell>
        </row>
        <row r="16">
          <cell r="A16" t="str">
            <v>Корпоративные облигации</v>
          </cell>
        </row>
        <row r="17">
          <cell r="A17" t="str">
            <v>ОБР</v>
          </cell>
        </row>
        <row r="18">
          <cell r="A18" t="str">
            <v>ОВГВЗ</v>
          </cell>
        </row>
        <row r="19">
          <cell r="A19" t="str">
            <v>ОФЗ</v>
          </cell>
        </row>
        <row r="20">
          <cell r="A20" t="str">
            <v>Российские ГКО</v>
          </cell>
        </row>
        <row r="21">
          <cell r="A21" t="str">
            <v>Субфедеральные и муниципальные облигации за исключением РФ</v>
          </cell>
        </row>
        <row r="22">
          <cell r="A22" t="str">
            <v>Субфедеральные и муниципальные облигации РФ, выпущенные в прочих валютах</v>
          </cell>
        </row>
        <row r="23">
          <cell r="A23" t="str">
            <v>Субфедеральные и муниципальные облигации РФ, выпущенные в рублях</v>
          </cell>
        </row>
        <row r="24">
          <cell r="A24" t="str">
            <v>Ценные бумаги правительств иностранных государств</v>
          </cell>
        </row>
        <row r="28">
          <cell r="B28" t="str">
            <v>Trading securities</v>
          </cell>
        </row>
        <row r="29">
          <cell r="B29" t="str">
            <v>Securities pledged under repurchase agreements</v>
          </cell>
        </row>
        <row r="30">
          <cell r="B30" t="str">
            <v>Securities designated at fair value through profit or loss</v>
          </cell>
        </row>
        <row r="31">
          <cell r="B31" t="str">
            <v>Investment securities available for sale</v>
          </cell>
        </row>
        <row r="32">
          <cell r="B32" t="str">
            <v>Investment securities held to maturity</v>
          </cell>
        </row>
        <row r="33">
          <cell r="B33" t="str">
            <v>Loans and receivables</v>
          </cell>
        </row>
        <row r="55">
          <cell r="A55">
            <v>11010</v>
          </cell>
        </row>
        <row r="56">
          <cell r="A56">
            <v>11011</v>
          </cell>
        </row>
        <row r="57">
          <cell r="A57">
            <v>11020</v>
          </cell>
        </row>
        <row r="58">
          <cell r="A58">
            <v>11021</v>
          </cell>
        </row>
        <row r="59">
          <cell r="A59">
            <v>12010</v>
          </cell>
        </row>
        <row r="60">
          <cell r="A60">
            <v>12011</v>
          </cell>
        </row>
        <row r="61">
          <cell r="A61">
            <v>12020</v>
          </cell>
        </row>
        <row r="62">
          <cell r="A62">
            <v>12021</v>
          </cell>
        </row>
        <row r="63">
          <cell r="A63">
            <v>12410</v>
          </cell>
        </row>
        <row r="64">
          <cell r="A64">
            <v>12411</v>
          </cell>
        </row>
        <row r="65">
          <cell r="A65">
            <v>12420</v>
          </cell>
        </row>
        <row r="66">
          <cell r="A66">
            <v>12421</v>
          </cell>
        </row>
        <row r="67">
          <cell r="A67">
            <v>12510</v>
          </cell>
        </row>
        <row r="68">
          <cell r="A68">
            <v>12520</v>
          </cell>
        </row>
        <row r="69">
          <cell r="A69">
            <v>14020</v>
          </cell>
        </row>
        <row r="73">
          <cell r="B73" t="str">
            <v>Simple deals</v>
          </cell>
        </row>
        <row r="74">
          <cell r="B74" t="str">
            <v>Securities loaned</v>
          </cell>
        </row>
        <row r="75">
          <cell r="B75" t="str">
            <v>Deals covered by not owned securities</v>
          </cell>
        </row>
        <row r="87">
          <cell r="B87" t="str">
            <v>Corporate shares</v>
          </cell>
        </row>
        <row r="88">
          <cell r="B88" t="str">
            <v>Obligatory notes</v>
          </cell>
        </row>
        <row r="89">
          <cell r="B89" t="str">
            <v xml:space="preserve">Investments in mutual funds </v>
          </cell>
        </row>
        <row r="90">
          <cell r="B90" t="str">
            <v>Russian Federation Eurobonds</v>
          </cell>
        </row>
        <row r="91">
          <cell r="B91" t="str">
            <v xml:space="preserve">Corporate bonds </v>
          </cell>
        </row>
        <row r="92">
          <cell r="B92" t="str">
            <v>Bonds of Bank of Russia</v>
          </cell>
        </row>
        <row r="93">
          <cell r="B93" t="str">
            <v>Federal loan bonds (OFZ bonds)</v>
          </cell>
        </row>
        <row r="94">
          <cell r="B94" t="str">
            <v>Municipal and subfederal bonds</v>
          </cell>
        </row>
        <row r="95">
          <cell r="B95" t="str">
            <v xml:space="preserve">Foreign government bonds </v>
          </cell>
        </row>
      </sheetData>
      <sheetData sheetId="2">
        <row r="2">
          <cell r="B2" t="str">
            <v>data_begin</v>
          </cell>
        </row>
        <row r="3">
          <cell r="B3" t="str">
            <v>column_markup</v>
          </cell>
        </row>
        <row r="75">
          <cell r="A75" t="str">
            <v>RUS</v>
          </cell>
        </row>
        <row r="76">
          <cell r="A76" t="str">
            <v>ENG</v>
          </cell>
        </row>
        <row r="79">
          <cell r="A79" t="str">
            <v/>
          </cell>
        </row>
        <row r="80">
          <cell r="A80" t="str">
            <v>Cetelem</v>
          </cell>
        </row>
        <row r="81">
          <cell r="A81" t="str">
            <v>DenizBank</v>
          </cell>
        </row>
        <row r="82">
          <cell r="A82" t="str">
            <v>SB_Belarus</v>
          </cell>
        </row>
        <row r="83">
          <cell r="A83" t="str">
            <v>SB_Capital</v>
          </cell>
        </row>
        <row r="84">
          <cell r="A84" t="str">
            <v>SB_Investments</v>
          </cell>
        </row>
        <row r="85">
          <cell r="A85" t="str">
            <v>SB_Kazakhstan</v>
          </cell>
        </row>
        <row r="86">
          <cell r="A86" t="str">
            <v>SB_Leasing</v>
          </cell>
        </row>
        <row r="87">
          <cell r="A87" t="str">
            <v>SB_Switzerland</v>
          </cell>
        </row>
        <row r="88">
          <cell r="A88" t="str">
            <v>SB_Ukraine</v>
          </cell>
        </row>
        <row r="89">
          <cell r="A89" t="str">
            <v>Troika</v>
          </cell>
        </row>
        <row r="90">
          <cell r="A90" t="str">
            <v>SB_Europe</v>
          </cell>
        </row>
        <row r="93">
          <cell r="A93" t="str">
            <v/>
          </cell>
        </row>
        <row r="94">
          <cell r="A94" t="str">
            <v>BYR</v>
          </cell>
        </row>
        <row r="95">
          <cell r="A95" t="str">
            <v>CHF</v>
          </cell>
        </row>
        <row r="96">
          <cell r="A96" t="str">
            <v>EUR</v>
          </cell>
        </row>
        <row r="97">
          <cell r="A97" t="str">
            <v>KZT</v>
          </cell>
        </row>
        <row r="98">
          <cell r="A98" t="str">
            <v>RUB</v>
          </cell>
        </row>
        <row r="99">
          <cell r="A99" t="str">
            <v>TRY</v>
          </cell>
        </row>
        <row r="100">
          <cell r="A100" t="str">
            <v>UAH</v>
          </cell>
        </row>
        <row r="103">
          <cell r="A103" t="str">
            <v/>
          </cell>
        </row>
        <row r="104">
          <cell r="A104" t="str">
            <v>ед.</v>
          </cell>
        </row>
        <row r="105">
          <cell r="A105" t="str">
            <v>тыс.</v>
          </cell>
        </row>
        <row r="106">
          <cell r="A106" t="str">
            <v>млн.</v>
          </cell>
        </row>
        <row r="107">
          <cell r="A107" t="str">
            <v>млрд.</v>
          </cell>
        </row>
        <row r="111">
          <cell r="B111" t="str">
            <v>RUS</v>
          </cell>
          <cell r="C111" t="str">
            <v>ENG</v>
          </cell>
          <cell r="D111" t="str">
            <v>RUS</v>
          </cell>
          <cell r="E111" t="str">
            <v>ENG</v>
          </cell>
          <cell r="F111" t="str">
            <v>RUS</v>
          </cell>
          <cell r="G111" t="str">
            <v>ENG</v>
          </cell>
          <cell r="H111" t="str">
            <v>RUS</v>
          </cell>
          <cell r="I111" t="str">
            <v>ENG</v>
          </cell>
        </row>
        <row r="112">
          <cell r="A112">
            <v>10010</v>
          </cell>
          <cell r="B112" t="str">
            <v>Наличные средства</v>
          </cell>
          <cell r="C112" t="str">
            <v>Cash on hand</v>
          </cell>
          <cell r="D112" t="str">
            <v/>
          </cell>
          <cell r="E112" t="str">
            <v/>
          </cell>
          <cell r="F112" t="str">
            <v>Денежные средства и их эквиваленты</v>
          </cell>
          <cell r="G112" t="str">
            <v>Cash and cash equivalents</v>
          </cell>
          <cell r="H112" t="str">
            <v>Активы</v>
          </cell>
          <cell r="I112" t="str">
            <v>Assets</v>
          </cell>
        </row>
        <row r="113">
          <cell r="A113">
            <v>10020</v>
          </cell>
          <cell r="B113" t="str">
            <v>Коррсчет в Банке России</v>
          </cell>
          <cell r="C113" t="str">
            <v>Correspondent account in the Central Bank of the Russian Federation</v>
          </cell>
          <cell r="D113" t="str">
            <v/>
          </cell>
          <cell r="E113" t="str">
            <v/>
          </cell>
          <cell r="F113" t="str">
            <v>Денежные средства и их эквиваленты</v>
          </cell>
          <cell r="G113" t="str">
            <v>Cash and cash equivalents</v>
          </cell>
          <cell r="H113" t="str">
            <v>Активы</v>
          </cell>
          <cell r="I113" t="str">
            <v>Assets</v>
          </cell>
        </row>
        <row r="114">
          <cell r="A114">
            <v>10021</v>
          </cell>
          <cell r="B114" t="str">
            <v>Текущие, расчетные счета и счета НОСТРО в коммерческих банках</v>
          </cell>
          <cell r="C114" t="str">
            <v>Current, settlement and NOSTRO accounts with commercial banks</v>
          </cell>
          <cell r="D114" t="str">
            <v/>
          </cell>
          <cell r="E114" t="str">
            <v/>
          </cell>
          <cell r="F114" t="str">
            <v>Денежные средства и их эквиваленты</v>
          </cell>
          <cell r="G114" t="str">
            <v>Cash and cash equivalents</v>
          </cell>
          <cell r="H114" t="str">
            <v>Активы</v>
          </cell>
          <cell r="I114" t="str">
            <v>Assets</v>
          </cell>
        </row>
        <row r="115">
          <cell r="A115">
            <v>10022</v>
          </cell>
          <cell r="B115" t="str">
            <v>Текущие и корреспондентские счета в центральных банках кроме Банка России</v>
          </cell>
          <cell r="C115" t="str">
            <v>Current and correspondent accounts with central banks other than the Central Bank of the Russian Federation</v>
          </cell>
          <cell r="D115" t="str">
            <v/>
          </cell>
          <cell r="E115" t="str">
            <v/>
          </cell>
          <cell r="F115" t="str">
            <v>Денежные средства и их эквиваленты</v>
          </cell>
          <cell r="G115" t="str">
            <v>Cash and cash equivalents</v>
          </cell>
          <cell r="H115" t="str">
            <v>Активы</v>
          </cell>
          <cell r="I115" t="str">
            <v>Assets</v>
          </cell>
        </row>
        <row r="116">
          <cell r="A116">
            <v>10023</v>
          </cell>
          <cell r="B116" t="str">
            <v>Текущие и корреспондентские счета в наднациональных финансовых организациях</v>
          </cell>
          <cell r="C116" t="str">
            <v xml:space="preserve">Current and correspondent accounts with supranational institutions </v>
          </cell>
          <cell r="D116" t="str">
            <v/>
          </cell>
          <cell r="E116" t="str">
            <v/>
          </cell>
          <cell r="F116" t="str">
            <v>Денежные средства и их эквиваленты</v>
          </cell>
          <cell r="G116" t="str">
            <v>Cash and cash equivalents</v>
          </cell>
          <cell r="H116" t="str">
            <v>Активы</v>
          </cell>
          <cell r="I116" t="str">
            <v>Assets</v>
          </cell>
        </row>
        <row r="117">
          <cell r="A117">
            <v>10027</v>
          </cell>
          <cell r="B117" t="str">
            <v>Резерв на возможные потери по текущим и корреспондентским счетам</v>
          </cell>
          <cell r="C117" t="str">
            <v>Provision for impairment of current and correspondent accounts</v>
          </cell>
          <cell r="D117" t="str">
            <v/>
          </cell>
          <cell r="E117" t="str">
            <v/>
          </cell>
          <cell r="F117" t="str">
            <v>Денежные средства и их эквиваленты</v>
          </cell>
          <cell r="G117" t="str">
            <v>Cash and cash equivalents</v>
          </cell>
          <cell r="H117" t="str">
            <v>Активы</v>
          </cell>
          <cell r="I117" t="str">
            <v>Assets</v>
          </cell>
        </row>
        <row r="118">
          <cell r="A118">
            <v>10060</v>
          </cell>
          <cell r="B118" t="str">
            <v>Кредиты овернайт в Банке России</v>
          </cell>
          <cell r="C118" t="str">
            <v>Overnight loans  to the Central Bank of the Russian Federation</v>
          </cell>
          <cell r="D118" t="str">
            <v/>
          </cell>
          <cell r="E118" t="str">
            <v/>
          </cell>
          <cell r="F118" t="str">
            <v>Денежные средства и их эквиваленты</v>
          </cell>
          <cell r="G118" t="str">
            <v>Cash and cash equivalents</v>
          </cell>
          <cell r="H118" t="str">
            <v>Активы</v>
          </cell>
          <cell r="I118" t="str">
            <v>Assets</v>
          </cell>
        </row>
        <row r="119">
          <cell r="A119">
            <v>10061</v>
          </cell>
          <cell r="B119" t="str">
            <v>Кредиты овернайт в коммерческих банках</v>
          </cell>
          <cell r="C119" t="str">
            <v>Overnight loans to commercial banks</v>
          </cell>
          <cell r="D119" t="str">
            <v/>
          </cell>
          <cell r="E119" t="str">
            <v/>
          </cell>
          <cell r="F119" t="str">
            <v>Денежные средства и их эквиваленты</v>
          </cell>
          <cell r="G119" t="str">
            <v>Cash and cash equivalents</v>
          </cell>
          <cell r="H119" t="str">
            <v>Активы</v>
          </cell>
          <cell r="I119" t="str">
            <v>Assets</v>
          </cell>
        </row>
        <row r="120">
          <cell r="A120">
            <v>10062</v>
          </cell>
          <cell r="B120" t="str">
            <v>Кредиты овернайт в центральных банках кроме Банка России</v>
          </cell>
          <cell r="C120" t="str">
            <v>Overnight loans to central banks other than the Central Bank of the Russian Federation</v>
          </cell>
          <cell r="D120" t="str">
            <v/>
          </cell>
          <cell r="E120" t="str">
            <v/>
          </cell>
          <cell r="F120" t="str">
            <v>Денежные средства и их эквиваленты</v>
          </cell>
          <cell r="G120" t="str">
            <v>Cash and cash equivalents</v>
          </cell>
          <cell r="H120" t="str">
            <v>Активы</v>
          </cell>
          <cell r="I120" t="str">
            <v>Assets</v>
          </cell>
        </row>
        <row r="121">
          <cell r="A121">
            <v>10063</v>
          </cell>
          <cell r="B121" t="str">
            <v>Кредиты овернайт в наднациональных финансовых организациях</v>
          </cell>
          <cell r="C121" t="str">
            <v>Overnight loans to supranational institutions</v>
          </cell>
          <cell r="D121" t="str">
            <v/>
          </cell>
          <cell r="E121" t="str">
            <v/>
          </cell>
          <cell r="F121" t="str">
            <v>Денежные средства и их эквиваленты</v>
          </cell>
          <cell r="G121" t="str">
            <v>Cash and cash equivalents</v>
          </cell>
          <cell r="H121" t="str">
            <v>Активы</v>
          </cell>
          <cell r="I121" t="str">
            <v>Assets</v>
          </cell>
        </row>
        <row r="122">
          <cell r="A122">
            <v>10075</v>
          </cell>
          <cell r="B122" t="str">
            <v>Средства на счетах внебанковских расчетных организаций</v>
          </cell>
          <cell r="C122" t="str">
            <v>Settlement accounts with non-banking clearing organizations</v>
          </cell>
          <cell r="D122" t="str">
            <v/>
          </cell>
          <cell r="E122" t="str">
            <v/>
          </cell>
          <cell r="F122" t="str">
            <v>Денежные средства и их эквиваленты</v>
          </cell>
          <cell r="G122" t="str">
            <v>Cash and cash equivalents</v>
          </cell>
          <cell r="H122" t="str">
            <v>Активы</v>
          </cell>
          <cell r="I122" t="str">
            <v>Assets</v>
          </cell>
        </row>
        <row r="123">
          <cell r="A123">
            <v>10090</v>
          </cell>
          <cell r="B123" t="str">
            <v>Сделки обратного РЕПО овернайт с Банком России</v>
          </cell>
          <cell r="C123" t="str">
            <v>Overnight reverse REPO deals with the Central Bank of the Russian Federation</v>
          </cell>
          <cell r="D123" t="str">
            <v/>
          </cell>
          <cell r="E123" t="str">
            <v/>
          </cell>
          <cell r="F123" t="str">
            <v>Денежные средства и их эквиваленты</v>
          </cell>
          <cell r="G123" t="str">
            <v>Cash and cash equivalents</v>
          </cell>
          <cell r="H123" t="str">
            <v>Активы</v>
          </cell>
          <cell r="I123" t="str">
            <v>Assets</v>
          </cell>
        </row>
        <row r="124">
          <cell r="A124">
            <v>10091</v>
          </cell>
          <cell r="B124" t="str">
            <v>Сделки обратного РЕПО овернайт с коммерческими банками</v>
          </cell>
          <cell r="C124" t="str">
            <v>Overnight reverse REPO deals with commercial banks</v>
          </cell>
          <cell r="D124" t="str">
            <v/>
          </cell>
          <cell r="E124" t="str">
            <v/>
          </cell>
          <cell r="F124" t="str">
            <v>Денежные средства и их эквиваленты</v>
          </cell>
          <cell r="G124" t="str">
            <v>Cash and cash equivalents</v>
          </cell>
          <cell r="H124" t="str">
            <v>Активы</v>
          </cell>
          <cell r="I124" t="str">
            <v>Assets</v>
          </cell>
        </row>
        <row r="125">
          <cell r="A125">
            <v>10092</v>
          </cell>
          <cell r="B125" t="str">
            <v>Сделки обратного РЕПО овернайт с центральными банками кроме Банка России</v>
          </cell>
          <cell r="C125" t="str">
            <v>Overnight reverse REPO deals with central banks other than the Central Bank of the Russian Federation</v>
          </cell>
          <cell r="D125" t="str">
            <v/>
          </cell>
          <cell r="E125" t="str">
            <v/>
          </cell>
          <cell r="F125" t="str">
            <v>Денежные средства и их эквиваленты</v>
          </cell>
          <cell r="G125" t="str">
            <v>Cash and cash equivalents</v>
          </cell>
          <cell r="H125" t="str">
            <v>Активы</v>
          </cell>
          <cell r="I125" t="str">
            <v>Assets</v>
          </cell>
        </row>
        <row r="126">
          <cell r="A126">
            <v>10093</v>
          </cell>
          <cell r="B126" t="str">
            <v>Сделки обратного РЕПО овернайт c наднациональными финансовыми организациями</v>
          </cell>
          <cell r="C126" t="str">
            <v>Overnight reverse REPO deals with supranational institutions</v>
          </cell>
          <cell r="D126" t="str">
            <v/>
          </cell>
          <cell r="E126" t="str">
            <v/>
          </cell>
          <cell r="F126" t="str">
            <v>Денежные средства и их эквиваленты</v>
          </cell>
          <cell r="G126" t="str">
            <v>Cash and cash equivalents</v>
          </cell>
          <cell r="H126" t="str">
            <v>Активы</v>
          </cell>
          <cell r="I126" t="str">
            <v>Assets</v>
          </cell>
        </row>
        <row r="127">
          <cell r="A127">
            <v>10094</v>
          </cell>
          <cell r="B127" t="str">
            <v>Сделки обратного РЕПО овернайт c прочими финансовыми организациями</v>
          </cell>
          <cell r="C127" t="str">
            <v xml:space="preserve">Overnight reverse REPO deals with non-banking financial organizations </v>
          </cell>
          <cell r="D127" t="str">
            <v/>
          </cell>
          <cell r="E127" t="str">
            <v/>
          </cell>
          <cell r="F127" t="str">
            <v>Денежные средства и их эквиваленты</v>
          </cell>
          <cell r="G127" t="str">
            <v>Cash and cash equivalents</v>
          </cell>
          <cell r="H127" t="str">
            <v>Активы</v>
          </cell>
          <cell r="I127" t="str">
            <v>Assets</v>
          </cell>
        </row>
        <row r="128">
          <cell r="A128">
            <v>10095</v>
          </cell>
          <cell r="B128" t="str">
            <v>Сделки обратного РЕПО овернайт c юридическими лицами</v>
          </cell>
          <cell r="C128" t="str">
            <v>Overnight reverse REPO deals with corporate entities</v>
          </cell>
          <cell r="F128" t="str">
            <v>Денежные средства и их эквиваленты</v>
          </cell>
          <cell r="G128" t="str">
            <v>Cash and cash equivalents</v>
          </cell>
          <cell r="H128" t="str">
            <v>Активы</v>
          </cell>
          <cell r="I128" t="str">
            <v>Assets</v>
          </cell>
        </row>
        <row r="129">
          <cell r="A129">
            <v>10096</v>
          </cell>
          <cell r="B129" t="str">
            <v>Сделки обратного РЕПО овернайт c физическими лицами</v>
          </cell>
          <cell r="C129" t="str">
            <v>Overnight reverse REPO deals with individuals</v>
          </cell>
          <cell r="F129" t="str">
            <v>Денежные средства и их эквиваленты</v>
          </cell>
          <cell r="G129" t="str">
            <v>Cash and cash equivalents</v>
          </cell>
          <cell r="H129" t="str">
            <v>Активы</v>
          </cell>
          <cell r="I129" t="str">
            <v>Assets</v>
          </cell>
        </row>
        <row r="130">
          <cell r="A130">
            <v>10501</v>
          </cell>
          <cell r="B130" t="str">
            <v>Обязательные резервы в Банке России</v>
          </cell>
          <cell r="C130" t="str">
            <v>Mandatory cash balances with the Central Bank of the Russian Federation</v>
          </cell>
          <cell r="D130" t="str">
            <v/>
          </cell>
          <cell r="E130" t="str">
            <v/>
          </cell>
          <cell r="F130" t="str">
            <v>Обязательные резервы в центральных банках</v>
          </cell>
          <cell r="G130" t="str">
            <v>Mandatory cash balances with the Bank of Russia</v>
          </cell>
          <cell r="H130" t="str">
            <v>Активы</v>
          </cell>
          <cell r="I130" t="str">
            <v>Assets</v>
          </cell>
        </row>
        <row r="131">
          <cell r="A131">
            <v>10502</v>
          </cell>
          <cell r="B131" t="str">
            <v>Обязательные резервы в денежных средствах в центральных банках кроме Банка России</v>
          </cell>
          <cell r="C131" t="str">
            <v>Mandatory cash balances with central banks other than the Central Bank of the Russian Federation</v>
          </cell>
          <cell r="D131" t="str">
            <v/>
          </cell>
          <cell r="E131" t="str">
            <v/>
          </cell>
          <cell r="F131" t="str">
            <v>Обязательные резервы в центральных банках</v>
          </cell>
          <cell r="G131" t="str">
            <v>Mandatory cash balances with the Bank of Russia</v>
          </cell>
          <cell r="H131" t="str">
            <v>Активы</v>
          </cell>
          <cell r="I131" t="str">
            <v>Assets</v>
          </cell>
        </row>
        <row r="132">
          <cell r="A132">
            <v>10503</v>
          </cell>
          <cell r="B132" t="str">
            <v>Обязательные резервы в драгоценных металлах в центральных банках кроме Банка России</v>
          </cell>
          <cell r="C132" t="str">
            <v>Mandatory precious metals balances with central banks other than the Central Bank of the Russian Federation</v>
          </cell>
          <cell r="D132" t="str">
            <v/>
          </cell>
          <cell r="E132" t="str">
            <v/>
          </cell>
          <cell r="F132" t="str">
            <v>Обязательные резервы в центральных банках</v>
          </cell>
          <cell r="G132" t="str">
            <v>Mandatory cash balances with the Bank of Russia</v>
          </cell>
          <cell r="H132" t="str">
            <v>Активы</v>
          </cell>
          <cell r="I132" t="str">
            <v>Assets</v>
          </cell>
        </row>
        <row r="133">
          <cell r="A133">
            <v>11010</v>
          </cell>
          <cell r="B133" t="str">
            <v>Долговые торговые ценные бумаги, кроме заложенных по договорам РЕПО с правом перепродажи</v>
          </cell>
          <cell r="C133" t="str">
            <v>Debt trading securities other than securities pledged under repurchase agreements</v>
          </cell>
          <cell r="D133" t="str">
            <v/>
          </cell>
          <cell r="E133" t="str">
            <v/>
          </cell>
          <cell r="F133" t="str">
            <v>Торговые ценные бумаги</v>
          </cell>
          <cell r="G133" t="str">
            <v>Trading securities</v>
          </cell>
          <cell r="H133" t="str">
            <v>Активы</v>
          </cell>
          <cell r="I133" t="str">
            <v>Assets</v>
          </cell>
        </row>
        <row r="134">
          <cell r="A134">
            <v>11011</v>
          </cell>
          <cell r="B134" t="str">
            <v>Долевые торговые ценные бумаги, кроме заложенных по договорам РЕПО с правом перепродажи</v>
          </cell>
          <cell r="C134" t="str">
            <v>Equity trading securities other than securities pledged under repurchase agreements</v>
          </cell>
          <cell r="D134" t="str">
            <v/>
          </cell>
          <cell r="E134" t="str">
            <v/>
          </cell>
          <cell r="F134" t="str">
            <v>Торговые ценные бумаги</v>
          </cell>
          <cell r="G134" t="str">
            <v>Trading securities</v>
          </cell>
          <cell r="H134" t="str">
            <v>Активы</v>
          </cell>
          <cell r="I134" t="str">
            <v>Assets</v>
          </cell>
        </row>
        <row r="135">
          <cell r="A135">
            <v>11020</v>
          </cell>
          <cell r="B135" t="str">
            <v>Долговые торговые ценные бумаги, заложенные по договорам РЕПО с правом перепродажи</v>
          </cell>
          <cell r="C135" t="str">
            <v>Debt trading securities pledged under repurchase agreements</v>
          </cell>
          <cell r="D135" t="str">
            <v/>
          </cell>
          <cell r="E135" t="str">
            <v/>
          </cell>
          <cell r="F135" t="str">
            <v>Ценные бумаги, заложенные по договорам РЕПО с правом перепродажи</v>
          </cell>
          <cell r="G135" t="str">
            <v>Securities pledged under repurchase agreements</v>
          </cell>
          <cell r="H135" t="str">
            <v>Активы</v>
          </cell>
          <cell r="I135" t="str">
            <v>Assets</v>
          </cell>
        </row>
        <row r="136">
          <cell r="A136">
            <v>11021</v>
          </cell>
          <cell r="B136" t="str">
            <v>Долевые торговые ценные бумаги, заложенные по договорам РЕПО с правом перепродажи</v>
          </cell>
          <cell r="C136" t="str">
            <v>Equity trading securities pledged under repurchase agreements</v>
          </cell>
          <cell r="D136" t="str">
            <v/>
          </cell>
          <cell r="E136" t="str">
            <v/>
          </cell>
          <cell r="F136" t="str">
            <v>Ценные бумаги, заложенные по договорам РЕПО с правом перепродажи</v>
          </cell>
          <cell r="G136" t="str">
            <v>Securities pledged under repurchase agreements</v>
          </cell>
          <cell r="H136" t="str">
            <v>Активы</v>
          </cell>
          <cell r="I136" t="str">
            <v>Assets</v>
          </cell>
        </row>
        <row r="137">
          <cell r="A137">
            <v>12010</v>
          </cell>
          <cell r="B137" t="str">
            <v>Долговые ценные бумаги, изменение справедливой стоимости которых отражается в отчете о прибылях и убытках, кроме заложенных по договорам РЕПО с правом перепродажи</v>
          </cell>
          <cell r="C137" t="str">
            <v>Debt securities designated at fair value through profit or loss other than securities pledged under repurchase agreements</v>
          </cell>
          <cell r="D137" t="str">
            <v/>
          </cell>
          <cell r="E137" t="str">
            <v/>
          </cell>
          <cell r="F137" t="str">
            <v>Ценные бумаги, изменение справедливой стоимости которых отражается в отчете о прибылях и убытках</v>
          </cell>
          <cell r="G137" t="str">
            <v>Securities designated at fair value through profit or loss</v>
          </cell>
          <cell r="H137" t="str">
            <v>Активы</v>
          </cell>
          <cell r="I137" t="str">
            <v>Assets</v>
          </cell>
        </row>
        <row r="138">
          <cell r="A138">
            <v>12011</v>
          </cell>
          <cell r="B138" t="str">
            <v>Долевые ценные бумаги, изменение справедливой стоимости которых отражается в отчете о прибылях и убытках, кроме заложенных по договорам РЕПО с правом перепродажи</v>
          </cell>
          <cell r="C138" t="str">
            <v>Equity securities designated at fair value through profit or loss other than securities pledged under repurchase agreements</v>
          </cell>
          <cell r="D138" t="str">
            <v/>
          </cell>
          <cell r="E138" t="str">
            <v/>
          </cell>
          <cell r="F138" t="str">
            <v>Ценные бумаги, изменение справедливой стоимости которых отражается в отчете о прибылях и убытках</v>
          </cell>
          <cell r="G138" t="str">
            <v>Securities designated at fair value through profit or loss</v>
          </cell>
          <cell r="H138" t="str">
            <v>Активы</v>
          </cell>
          <cell r="I138" t="str">
            <v>Assets</v>
          </cell>
        </row>
        <row r="139">
          <cell r="A139">
            <v>12020</v>
          </cell>
          <cell r="B139" t="str">
            <v>Долговые ценные бумаги, изменение справедливой стоимости которых отражается в отчете о прибылях и убытках, заложенные по договорам РЕПО с правом перепродажи</v>
          </cell>
          <cell r="C139" t="str">
            <v>Debt securities designated at fair value through profit or loss  pledged under repurchase agreements</v>
          </cell>
          <cell r="D139" t="str">
            <v/>
          </cell>
          <cell r="E139" t="str">
            <v/>
          </cell>
          <cell r="F139" t="str">
            <v>Ценные бумаги, заложенные по договорам РЕПО с правом перепродажи</v>
          </cell>
          <cell r="G139" t="str">
            <v>Securities pledged under repurchase agreements</v>
          </cell>
          <cell r="H139" t="str">
            <v>Активы</v>
          </cell>
          <cell r="I139" t="str">
            <v>Assets</v>
          </cell>
        </row>
        <row r="140">
          <cell r="A140">
            <v>12021</v>
          </cell>
          <cell r="B140" t="str">
            <v>Долевые ценные бумаги, изменение справедливой стоимости которых отражается в отчете о прибылях и убытках, заложенные по договорам РЕПО с правом перепродажи</v>
          </cell>
          <cell r="C140" t="str">
            <v>Equity securities designated at fair value through profit or loss  pledged under repurchase agreements</v>
          </cell>
          <cell r="D140" t="str">
            <v/>
          </cell>
          <cell r="E140" t="str">
            <v/>
          </cell>
          <cell r="F140" t="str">
            <v>Ценные бумаги, заложенные по договорам РЕПО с правом перепродажи</v>
          </cell>
          <cell r="G140" t="str">
            <v>Securities pledged under repurchase agreements</v>
          </cell>
          <cell r="H140" t="str">
            <v>Активы</v>
          </cell>
          <cell r="I140" t="str">
            <v>Assets</v>
          </cell>
        </row>
        <row r="141">
          <cell r="A141">
            <v>12410</v>
          </cell>
          <cell r="B141" t="str">
            <v>Долговые ценные бумаги, имеющиеся в наличии для продажи, кроме заложенных по договорам РЕПО с правом перепродажи</v>
          </cell>
          <cell r="C141" t="str">
            <v>Debt securities available for sale other than securities pledged under repurchase agreements</v>
          </cell>
          <cell r="D141" t="str">
            <v/>
          </cell>
          <cell r="E141" t="str">
            <v/>
          </cell>
          <cell r="F141" t="str">
            <v>Ценные бумаги, имеющиеся в наличии для продажи</v>
          </cell>
          <cell r="G141" t="str">
            <v>Investment securities available for sale</v>
          </cell>
          <cell r="H141" t="str">
            <v>Активы</v>
          </cell>
          <cell r="I141" t="str">
            <v>Assets</v>
          </cell>
        </row>
        <row r="142">
          <cell r="A142">
            <v>12411</v>
          </cell>
          <cell r="B142" t="str">
            <v>Долевые ценные бумаги, имеющиеся в наличии для продажи, кроме заложенных по договорам РЕПО с правом перепродажи</v>
          </cell>
          <cell r="C142" t="str">
            <v>Equity securities available for sale other than securities pledged under repurchase agreements</v>
          </cell>
          <cell r="D142" t="str">
            <v/>
          </cell>
          <cell r="E142" t="str">
            <v/>
          </cell>
          <cell r="F142" t="str">
            <v>Ценные бумаги, имеющиеся в наличии для продажи</v>
          </cell>
          <cell r="G142" t="str">
            <v>Investment securities available for sale</v>
          </cell>
          <cell r="H142" t="str">
            <v>Активы</v>
          </cell>
          <cell r="I142" t="str">
            <v>Assets</v>
          </cell>
        </row>
        <row r="143">
          <cell r="A143">
            <v>12420</v>
          </cell>
          <cell r="B143" t="str">
            <v>Долговые ценные бумаги, имеющиеся в наличии для продажи, заложенные по договорам РЕПО с правом перепродажи</v>
          </cell>
          <cell r="C143" t="str">
            <v>Debt securities available for sale pledged under repurchase agreements</v>
          </cell>
          <cell r="D143" t="str">
            <v/>
          </cell>
          <cell r="E143" t="str">
            <v/>
          </cell>
          <cell r="F143" t="str">
            <v>Ценные бумаги, заложенные по договорам РЕПО с правом перепродажи</v>
          </cell>
          <cell r="G143" t="str">
            <v>Securities pledged under repurchase agreements</v>
          </cell>
          <cell r="H143" t="str">
            <v>Активы</v>
          </cell>
          <cell r="I143" t="str">
            <v>Assets</v>
          </cell>
        </row>
        <row r="144">
          <cell r="A144">
            <v>12421</v>
          </cell>
          <cell r="B144" t="str">
            <v>Долевые ценные бумаги, имеющиеся в наличии для продажи, заложенные по договорам РЕПО с правом перепродажи</v>
          </cell>
          <cell r="C144" t="str">
            <v>Equity securities available for sale pledged under repurchase agreements</v>
          </cell>
          <cell r="D144" t="str">
            <v/>
          </cell>
          <cell r="E144" t="str">
            <v/>
          </cell>
          <cell r="F144" t="str">
            <v>Ценные бумаги, заложенные по договорам РЕПО с правом перепродажи</v>
          </cell>
          <cell r="G144" t="str">
            <v>Securities pledged under repurchase agreements</v>
          </cell>
          <cell r="H144" t="str">
            <v>Активы</v>
          </cell>
          <cell r="I144" t="str">
            <v>Assets</v>
          </cell>
        </row>
        <row r="145">
          <cell r="A145">
            <v>12510</v>
          </cell>
          <cell r="B145" t="str">
            <v>Ценные бумаги удерживаемые до погашения, кроме заложенных по договорам РЕПО с правом перепродажи</v>
          </cell>
          <cell r="C145" t="str">
            <v>Securities held to maturity other than securities pledged under repurchase agreements</v>
          </cell>
          <cell r="D145" t="str">
            <v/>
          </cell>
          <cell r="E145" t="str">
            <v/>
          </cell>
          <cell r="F145" t="str">
            <v>Ценные бумаги, удерживаемые до погашения</v>
          </cell>
          <cell r="G145" t="str">
            <v>Investment securities held to maturity</v>
          </cell>
          <cell r="H145" t="str">
            <v>Активы</v>
          </cell>
          <cell r="I145" t="str">
            <v>Assets</v>
          </cell>
        </row>
        <row r="146">
          <cell r="A146">
            <v>12520</v>
          </cell>
          <cell r="B146" t="str">
            <v>Ценные бумаги удерживаемые до погашения, заложенные по договорам РЕПО с правом перепродажи</v>
          </cell>
          <cell r="C146" t="str">
            <v>Securities held to maturity pledged under repurchase agreements</v>
          </cell>
          <cell r="D146" t="str">
            <v/>
          </cell>
          <cell r="E146" t="str">
            <v/>
          </cell>
          <cell r="F146" t="str">
            <v>Ценные бумаги, заложенные по договорам РЕПО с правом перепродажи</v>
          </cell>
          <cell r="G146" t="str">
            <v>Securities pledged under repurchase agreements</v>
          </cell>
          <cell r="H146" t="str">
            <v>Активы</v>
          </cell>
          <cell r="I146" t="str">
            <v>Assets</v>
          </cell>
        </row>
        <row r="147">
          <cell r="A147">
            <v>12910</v>
          </cell>
          <cell r="B147" t="str">
            <v>Резерв по ценным бумагам, удерживаемым до погашения, кроме заложенных по договорам РЕПО с правом перепродажи</v>
          </cell>
          <cell r="C147" t="str">
            <v>Provision for securities held to maturity other than securities pledged under repurchase agreements</v>
          </cell>
          <cell r="D147" t="str">
            <v/>
          </cell>
          <cell r="E147" t="str">
            <v/>
          </cell>
          <cell r="F147" t="str">
            <v>Ценные бумаги, удерживаемые до погашения</v>
          </cell>
          <cell r="G147" t="str">
            <v>Investment securities held to maturity</v>
          </cell>
          <cell r="H147" t="str">
            <v>Активы</v>
          </cell>
          <cell r="I147" t="str">
            <v>Assets</v>
          </cell>
        </row>
        <row r="148">
          <cell r="A148">
            <v>12920</v>
          </cell>
          <cell r="B148" t="str">
            <v>Резерв по ценным бумагам, удерживаемым до погашения, заложенным по договорам РЕПО с правом перепродажи</v>
          </cell>
          <cell r="C148" t="str">
            <v>Provision for securities held to maturity pledged under repurchase agreements</v>
          </cell>
          <cell r="D148" t="str">
            <v/>
          </cell>
          <cell r="E148" t="str">
            <v/>
          </cell>
          <cell r="F148" t="str">
            <v>Ценные бумаги, заложенные по договорам РЕПО с правом перепродажи</v>
          </cell>
          <cell r="G148" t="str">
            <v>Securities pledged under repurchase agreements</v>
          </cell>
          <cell r="H148" t="str">
            <v>Активы</v>
          </cell>
          <cell r="I148" t="str">
            <v>Assets</v>
          </cell>
        </row>
        <row r="149">
          <cell r="A149">
            <v>13030</v>
          </cell>
          <cell r="B149" t="str">
            <v>Средства в Банке России на срок до 1 года кроме кредитов овернайт</v>
          </cell>
          <cell r="C149" t="str">
            <v>Loans to the Central Bank of the Russian Federation up to 1 year except for overnight loans</v>
          </cell>
          <cell r="D149" t="str">
            <v/>
          </cell>
          <cell r="E149" t="str">
            <v/>
          </cell>
          <cell r="F149" t="str">
            <v>Средства в банках</v>
          </cell>
          <cell r="G149" t="str">
            <v>Due from other banks</v>
          </cell>
          <cell r="H149" t="str">
            <v>Активы</v>
          </cell>
          <cell r="I149" t="str">
            <v>Assets</v>
          </cell>
        </row>
        <row r="150">
          <cell r="A150">
            <v>13031</v>
          </cell>
          <cell r="B150" t="str">
            <v>Средства в коммерческих банках на срок  до 1 года кроме кредитов овернайт</v>
          </cell>
          <cell r="C150" t="str">
            <v>Loans to commercial banks up to 1 year except for overnight loans</v>
          </cell>
          <cell r="D150" t="str">
            <v/>
          </cell>
          <cell r="E150" t="str">
            <v/>
          </cell>
          <cell r="F150" t="str">
            <v>Средства в банках</v>
          </cell>
          <cell r="G150" t="str">
            <v>Due from other banks</v>
          </cell>
          <cell r="H150" t="str">
            <v>Активы</v>
          </cell>
          <cell r="I150" t="str">
            <v>Assets</v>
          </cell>
        </row>
        <row r="151">
          <cell r="A151">
            <v>13032</v>
          </cell>
          <cell r="B151" t="str">
            <v>Средства в центральных банках  кроме Банка России на срок до 1 года кроме кредитов овернайт</v>
          </cell>
          <cell r="C151" t="str">
            <v>Loans to central banks other than the Central Russian Federation up to 1 year except for overnight loans</v>
          </cell>
          <cell r="D151" t="str">
            <v/>
          </cell>
          <cell r="E151" t="str">
            <v/>
          </cell>
          <cell r="F151" t="str">
            <v>Средства в банках</v>
          </cell>
          <cell r="G151" t="str">
            <v>Due from other banks</v>
          </cell>
          <cell r="H151" t="str">
            <v>Активы</v>
          </cell>
          <cell r="I151" t="str">
            <v>Assets</v>
          </cell>
        </row>
        <row r="152">
          <cell r="A152">
            <v>13033</v>
          </cell>
          <cell r="B152" t="str">
            <v>Средства в наднациональных финансовых организациях  на срок  до 1 года кроме кредитов овернайт</v>
          </cell>
          <cell r="C152" t="str">
            <v>Loans to supranational institutions up to 1 year except for overnight loans</v>
          </cell>
          <cell r="D152" t="str">
            <v/>
          </cell>
          <cell r="E152" t="str">
            <v/>
          </cell>
          <cell r="F152" t="str">
            <v>Средства в банках</v>
          </cell>
          <cell r="G152" t="str">
            <v>Due from other banks</v>
          </cell>
          <cell r="H152" t="str">
            <v>Активы</v>
          </cell>
          <cell r="I152" t="str">
            <v>Assets</v>
          </cell>
        </row>
        <row r="153">
          <cell r="A153">
            <v>13040</v>
          </cell>
          <cell r="B153" t="str">
            <v>Сделки обратного РЕПО с Банком России на срок  до 1 года кроме сделок овернайт</v>
          </cell>
          <cell r="C153" t="str">
            <v>Reverse REPO deals with the Central Bank of the Russian Federation up to 1 year except for overnight deals</v>
          </cell>
          <cell r="D153" t="str">
            <v/>
          </cell>
          <cell r="E153" t="str">
            <v/>
          </cell>
          <cell r="F153" t="str">
            <v>Средства в банках</v>
          </cell>
          <cell r="G153" t="str">
            <v>Due from other banks</v>
          </cell>
          <cell r="H153" t="str">
            <v>Активы</v>
          </cell>
          <cell r="I153" t="str">
            <v>Assets</v>
          </cell>
        </row>
        <row r="154">
          <cell r="A154">
            <v>13041</v>
          </cell>
          <cell r="B154" t="str">
            <v>Сделки обратного РЕПО с коммерческими банками на срок  до 1 года кроме сделок овернайт</v>
          </cell>
          <cell r="C154" t="str">
            <v>Reverse REPO deals with commercial banks up to 1 year except for overnight deals</v>
          </cell>
          <cell r="D154" t="str">
            <v/>
          </cell>
          <cell r="E154" t="str">
            <v/>
          </cell>
          <cell r="F154" t="str">
            <v>Средства в банках</v>
          </cell>
          <cell r="G154" t="str">
            <v>Due from other banks</v>
          </cell>
          <cell r="H154" t="str">
            <v>Активы</v>
          </cell>
          <cell r="I154" t="str">
            <v>Assets</v>
          </cell>
        </row>
        <row r="155">
          <cell r="A155">
            <v>13042</v>
          </cell>
          <cell r="B155" t="str">
            <v>Сделки обратного РЕПО с центральными банками кроме Банка России на срок  до 1 года кроме сделок овернайт</v>
          </cell>
          <cell r="C155" t="str">
            <v>Reverse REPO deals with central banks other than the Central Bank of the Russian Federation up to 1 year except for overnight deals</v>
          </cell>
          <cell r="D155" t="str">
            <v/>
          </cell>
          <cell r="E155" t="str">
            <v/>
          </cell>
          <cell r="F155" t="str">
            <v>Средства в банках</v>
          </cell>
          <cell r="G155" t="str">
            <v>Due from other banks</v>
          </cell>
          <cell r="H155" t="str">
            <v>Активы</v>
          </cell>
          <cell r="I155" t="str">
            <v>Assets</v>
          </cell>
        </row>
        <row r="156">
          <cell r="A156">
            <v>13043</v>
          </cell>
          <cell r="B156" t="str">
            <v>Сделки обратного РЕПО c наднациональными финансовыми организациями  на срок  до 1 года кроме сделок овернайт</v>
          </cell>
          <cell r="C156" t="str">
            <v>Reverse REPO deals with supranational institutions up to 1 year except for overnight deals</v>
          </cell>
          <cell r="D156" t="str">
            <v/>
          </cell>
          <cell r="E156" t="str">
            <v/>
          </cell>
          <cell r="F156" t="str">
            <v>Средства в банках</v>
          </cell>
          <cell r="G156" t="str">
            <v>Due from other banks</v>
          </cell>
          <cell r="H156" t="str">
            <v>Активы</v>
          </cell>
          <cell r="I156" t="str">
            <v>Assets</v>
          </cell>
        </row>
        <row r="157">
          <cell r="A157">
            <v>13050</v>
          </cell>
          <cell r="B157" t="str">
            <v>Средства в Банке России на срок более 1 года</v>
          </cell>
          <cell r="C157" t="str">
            <v>Loans to the Central Bank of the Russian Federation for more than 1 year</v>
          </cell>
          <cell r="D157" t="str">
            <v/>
          </cell>
          <cell r="E157" t="str">
            <v/>
          </cell>
          <cell r="F157" t="str">
            <v>Средства в банках</v>
          </cell>
          <cell r="G157" t="str">
            <v>Due from other banks</v>
          </cell>
          <cell r="H157" t="str">
            <v>Активы</v>
          </cell>
          <cell r="I157" t="str">
            <v>Assets</v>
          </cell>
        </row>
        <row r="158">
          <cell r="A158">
            <v>13051</v>
          </cell>
          <cell r="B158" t="str">
            <v>Средства в коммерческих банках на срок более 1 года</v>
          </cell>
          <cell r="C158" t="str">
            <v>Loans to commercial banks for more than 1 year</v>
          </cell>
          <cell r="D158" t="str">
            <v/>
          </cell>
          <cell r="E158" t="str">
            <v/>
          </cell>
          <cell r="F158" t="str">
            <v>Средства в банках</v>
          </cell>
          <cell r="G158" t="str">
            <v>Due from other banks</v>
          </cell>
          <cell r="H158" t="str">
            <v>Активы</v>
          </cell>
          <cell r="I158" t="str">
            <v>Assets</v>
          </cell>
        </row>
        <row r="159">
          <cell r="A159">
            <v>13052</v>
          </cell>
          <cell r="B159" t="str">
            <v>Средства в центральных банках кроме Банка России на срок более 1 года</v>
          </cell>
          <cell r="C159" t="str">
            <v>Loans to central banks other than the Central Bank of the Russian Federation fore more than 1 year</v>
          </cell>
          <cell r="D159" t="str">
            <v/>
          </cell>
          <cell r="E159" t="str">
            <v/>
          </cell>
          <cell r="F159" t="str">
            <v>Средства в банках</v>
          </cell>
          <cell r="G159" t="str">
            <v>Due from other banks</v>
          </cell>
          <cell r="H159" t="str">
            <v>Активы</v>
          </cell>
          <cell r="I159" t="str">
            <v>Assets</v>
          </cell>
        </row>
        <row r="160">
          <cell r="A160">
            <v>13053</v>
          </cell>
          <cell r="B160" t="str">
            <v>Средства в наднациональных финансовых организациях  на срок более 1 года</v>
          </cell>
          <cell r="C160" t="str">
            <v>Loans to supranational institutions  for more than 1 year</v>
          </cell>
          <cell r="D160" t="str">
            <v/>
          </cell>
          <cell r="E160" t="str">
            <v/>
          </cell>
          <cell r="F160" t="str">
            <v>Средства в банках</v>
          </cell>
          <cell r="G160" t="str">
            <v>Due from other banks</v>
          </cell>
          <cell r="H160" t="str">
            <v>Активы</v>
          </cell>
          <cell r="I160" t="str">
            <v>Assets</v>
          </cell>
        </row>
        <row r="161">
          <cell r="A161">
            <v>13060</v>
          </cell>
          <cell r="B161" t="str">
            <v>Сделки обратного РЕПО с Банком России на срок более 1 года</v>
          </cell>
          <cell r="C161" t="str">
            <v>Reverse REPO deals with the Central Bank of the Russian Federation for more than 1 year</v>
          </cell>
          <cell r="D161" t="str">
            <v/>
          </cell>
          <cell r="E161" t="str">
            <v/>
          </cell>
          <cell r="F161" t="str">
            <v>Средства в банках</v>
          </cell>
          <cell r="G161" t="str">
            <v>Due from other banks</v>
          </cell>
          <cell r="H161" t="str">
            <v>Активы</v>
          </cell>
          <cell r="I161" t="str">
            <v>Assets</v>
          </cell>
        </row>
        <row r="162">
          <cell r="A162">
            <v>13061</v>
          </cell>
          <cell r="B162" t="str">
            <v>Сделки обратного РЕПО с коммерческими банками на срок более 1 года</v>
          </cell>
          <cell r="C162" t="str">
            <v>Reverse REPO deals with commercial banks for more than 1 year</v>
          </cell>
          <cell r="D162" t="str">
            <v/>
          </cell>
          <cell r="E162" t="str">
            <v/>
          </cell>
          <cell r="F162" t="str">
            <v>Средства в банках</v>
          </cell>
          <cell r="G162" t="str">
            <v>Due from other banks</v>
          </cell>
          <cell r="H162" t="str">
            <v>Активы</v>
          </cell>
          <cell r="I162" t="str">
            <v>Assets</v>
          </cell>
        </row>
        <row r="163">
          <cell r="A163">
            <v>13062</v>
          </cell>
          <cell r="B163" t="str">
            <v>Сделки обратного РЕПО с центральными банками кроме Банка России на срок более 1 года</v>
          </cell>
          <cell r="C163" t="str">
            <v>Reverse REPO deals with central banks other than the Central Bank of the Russian Federation for more than 1 year</v>
          </cell>
          <cell r="D163" t="str">
            <v/>
          </cell>
          <cell r="E163" t="str">
            <v/>
          </cell>
          <cell r="F163" t="str">
            <v>Средства в банках</v>
          </cell>
          <cell r="G163" t="str">
            <v>Due from other banks</v>
          </cell>
          <cell r="H163" t="str">
            <v>Активы</v>
          </cell>
          <cell r="I163" t="str">
            <v>Assets</v>
          </cell>
        </row>
        <row r="164">
          <cell r="A164">
            <v>13063</v>
          </cell>
          <cell r="B164" t="str">
            <v>Сделки обратного РЕПО c наднациональными финансовыми организациями на срок более 1 года</v>
          </cell>
          <cell r="C164" t="str">
            <v>Reverse REPO deals with supranational institutions for more than 1 year</v>
          </cell>
          <cell r="D164" t="str">
            <v/>
          </cell>
          <cell r="E164" t="str">
            <v/>
          </cell>
          <cell r="F164" t="str">
            <v>Средства в банках</v>
          </cell>
          <cell r="G164" t="str">
            <v>Due from other banks</v>
          </cell>
          <cell r="H164" t="str">
            <v>Активы</v>
          </cell>
          <cell r="I164" t="str">
            <v>Assets</v>
          </cell>
        </row>
        <row r="165">
          <cell r="A165">
            <v>13811</v>
          </cell>
          <cell r="B165" t="str">
            <v>Резерв на возможные потери по кредитам (включая РЕПО) овернайт в коммерческих банках</v>
          </cell>
          <cell r="C165" t="str">
            <v xml:space="preserve">Provision for impairment of overnight loans to banks (including REPO) </v>
          </cell>
          <cell r="D165" t="str">
            <v/>
          </cell>
          <cell r="E165" t="str">
            <v/>
          </cell>
          <cell r="F165" t="str">
            <v>Средства в банках</v>
          </cell>
          <cell r="G165" t="str">
            <v>Due from other banks</v>
          </cell>
          <cell r="H165" t="str">
            <v>Активы</v>
          </cell>
          <cell r="I165" t="str">
            <v>Assets</v>
          </cell>
        </row>
        <row r="166">
          <cell r="A166">
            <v>13841</v>
          </cell>
          <cell r="B166" t="str">
            <v>Резерв на возможные потери по средствам в банках на срок более 1 года</v>
          </cell>
          <cell r="C166" t="str">
            <v>Provision for impairment of due from banks (including REPO) for more than 1 year</v>
          </cell>
          <cell r="D166" t="str">
            <v/>
          </cell>
          <cell r="E166" t="str">
            <v/>
          </cell>
          <cell r="F166" t="str">
            <v>Средства в банках</v>
          </cell>
          <cell r="G166" t="str">
            <v>Due from other banks</v>
          </cell>
          <cell r="H166" t="str">
            <v>Активы</v>
          </cell>
          <cell r="I166" t="str">
            <v>Assets</v>
          </cell>
        </row>
        <row r="167">
          <cell r="A167">
            <v>13851</v>
          </cell>
          <cell r="B167" t="str">
            <v>Резерв на возможные потери по средствам в банках на срок  до 1 года кроме средств овернайт</v>
          </cell>
          <cell r="C167" t="str">
            <v>Provision for impairment of due from banks (including REPO) up to 1 year except for overnight</v>
          </cell>
          <cell r="D167" t="str">
            <v/>
          </cell>
          <cell r="E167" t="str">
            <v/>
          </cell>
          <cell r="F167" t="str">
            <v>Средства в банках</v>
          </cell>
          <cell r="G167" t="str">
            <v>Due from other banks</v>
          </cell>
          <cell r="H167" t="str">
            <v>Активы</v>
          </cell>
          <cell r="I167" t="str">
            <v>Assets</v>
          </cell>
        </row>
        <row r="168">
          <cell r="A168">
            <v>14010</v>
          </cell>
          <cell r="B168" t="str">
            <v>Кредиты, выданные физическим лицам</v>
          </cell>
          <cell r="C168" t="str">
            <v>Loans to individuals</v>
          </cell>
          <cell r="D168" t="str">
            <v/>
          </cell>
          <cell r="E168" t="str">
            <v/>
          </cell>
          <cell r="F168" t="str">
            <v>Кредиты клиентам</v>
          </cell>
          <cell r="G168" t="str">
            <v>Loans and advances to customers</v>
          </cell>
          <cell r="H168" t="str">
            <v>Активы</v>
          </cell>
          <cell r="I168" t="str">
            <v>Assets</v>
          </cell>
        </row>
        <row r="169">
          <cell r="A169">
            <v>14015</v>
          </cell>
          <cell r="B169" t="str">
            <v>Операции финансового лизинга с физическими лицами</v>
          </cell>
          <cell r="C169" t="str">
            <v>Financial leasing operations with individuals</v>
          </cell>
          <cell r="D169" t="str">
            <v/>
          </cell>
          <cell r="E169" t="str">
            <v/>
          </cell>
          <cell r="F169" t="str">
            <v>Кредиты клиентам</v>
          </cell>
          <cell r="G169" t="str">
            <v>Loans and advances to customers</v>
          </cell>
          <cell r="H169" t="str">
            <v>Активы</v>
          </cell>
          <cell r="I169" t="str">
            <v>Assets</v>
          </cell>
        </row>
        <row r="170">
          <cell r="A170">
            <v>14016</v>
          </cell>
          <cell r="B170" t="str">
            <v>Финансовая дебиторская задолженность физических лиц со сроком погашения более 90 дней</v>
          </cell>
          <cell r="C170" t="str">
            <v>Financial receivables from individuals with maturity over 90 days</v>
          </cell>
          <cell r="D170" t="str">
            <v/>
          </cell>
          <cell r="E170" t="str">
            <v/>
          </cell>
          <cell r="F170" t="str">
            <v>Кредиты клиентам</v>
          </cell>
          <cell r="G170" t="str">
            <v>Loans and advances to customers</v>
          </cell>
          <cell r="H170" t="str">
            <v>Активы</v>
          </cell>
          <cell r="I170" t="str">
            <v>Assets</v>
          </cell>
        </row>
        <row r="171">
          <cell r="A171">
            <v>14017</v>
          </cell>
          <cell r="B171" t="str">
            <v>Сделки обратного РЕПО с физическими лицами, кроме сделок овернайт</v>
          </cell>
          <cell r="C171" t="str">
            <v>Reverse REPO deals with individuals other than overnight deals</v>
          </cell>
          <cell r="D171" t="str">
            <v/>
          </cell>
          <cell r="E171" t="str">
            <v/>
          </cell>
          <cell r="F171" t="str">
            <v>Кредиты клиентам</v>
          </cell>
          <cell r="G171" t="str">
            <v>Loans and advances to customers</v>
          </cell>
          <cell r="H171" t="str">
            <v>Активы</v>
          </cell>
          <cell r="I171" t="str">
            <v>Assets</v>
          </cell>
        </row>
        <row r="172">
          <cell r="A172">
            <v>14020</v>
          </cell>
          <cell r="B172" t="str">
            <v>Кредиты, выданные юридическим лицам</v>
          </cell>
          <cell r="C172" t="str">
            <v>Loans to corporate customers</v>
          </cell>
          <cell r="D172" t="str">
            <v/>
          </cell>
          <cell r="E172" t="str">
            <v/>
          </cell>
          <cell r="F172" t="str">
            <v>Кредиты клиентам</v>
          </cell>
          <cell r="G172" t="str">
            <v>Loans and advances to customers</v>
          </cell>
          <cell r="H172" t="str">
            <v>Активы</v>
          </cell>
          <cell r="I172" t="str">
            <v>Assets</v>
          </cell>
        </row>
        <row r="173">
          <cell r="A173">
            <v>14025</v>
          </cell>
          <cell r="B173" t="str">
            <v>Операции финансового лизинга с юридическими лицами</v>
          </cell>
          <cell r="C173" t="str">
            <v>Financial leasing operations with corporate customers</v>
          </cell>
          <cell r="D173" t="str">
            <v/>
          </cell>
          <cell r="E173" t="str">
            <v/>
          </cell>
          <cell r="F173" t="str">
            <v>Кредиты клиентам</v>
          </cell>
          <cell r="G173" t="str">
            <v>Loans and advances to customers</v>
          </cell>
          <cell r="H173" t="str">
            <v>Активы</v>
          </cell>
          <cell r="I173" t="str">
            <v>Assets</v>
          </cell>
        </row>
        <row r="174">
          <cell r="A174">
            <v>14026</v>
          </cell>
          <cell r="B174" t="str">
            <v>Финансовая дебиторская задолженность юридических лиц со сроком погашения более 90 дней</v>
          </cell>
          <cell r="C174" t="str">
            <v>Financial receivables from corporate customers with  maturity over 90 days</v>
          </cell>
          <cell r="D174" t="str">
            <v/>
          </cell>
          <cell r="E174" t="str">
            <v/>
          </cell>
          <cell r="F174" t="str">
            <v>Кредиты клиентам</v>
          </cell>
          <cell r="G174" t="str">
            <v>Loans and advances to customers</v>
          </cell>
          <cell r="H174" t="str">
            <v>Активы</v>
          </cell>
          <cell r="I174" t="str">
            <v>Assets</v>
          </cell>
        </row>
        <row r="175">
          <cell r="A175">
            <v>14027</v>
          </cell>
          <cell r="B175" t="str">
            <v>Сделки обратного РЕПО с юридическими лицами, кроме сделок овернайт</v>
          </cell>
          <cell r="C175" t="str">
            <v>Reverse REPO deals with corporate clients other than overnight deals</v>
          </cell>
          <cell r="D175" t="str">
            <v/>
          </cell>
          <cell r="E175" t="str">
            <v/>
          </cell>
          <cell r="F175" t="str">
            <v>Кредиты клиентам</v>
          </cell>
          <cell r="G175" t="str">
            <v>Loans and advances to customers</v>
          </cell>
          <cell r="H175" t="str">
            <v>Активы</v>
          </cell>
          <cell r="I175" t="str">
            <v>Assets</v>
          </cell>
        </row>
        <row r="176">
          <cell r="A176">
            <v>14310</v>
          </cell>
          <cell r="B176" t="str">
            <v>Резерв по кредитам физическим лицам</v>
          </cell>
          <cell r="C176" t="str">
            <v>Provision for impairment of loans to individuals</v>
          </cell>
          <cell r="D176" t="str">
            <v/>
          </cell>
          <cell r="E176" t="str">
            <v/>
          </cell>
          <cell r="F176" t="str">
            <v>Кредиты клиентам</v>
          </cell>
          <cell r="G176" t="str">
            <v>Loans and advances to customers</v>
          </cell>
          <cell r="H176" t="str">
            <v>Активы</v>
          </cell>
          <cell r="I176" t="str">
            <v>Assets</v>
          </cell>
        </row>
        <row r="177">
          <cell r="A177">
            <v>14315</v>
          </cell>
          <cell r="B177" t="str">
            <v>Резерв по операциям финансового лизинга с физическими лицами</v>
          </cell>
          <cell r="C177" t="str">
            <v>Provision for impairment of financial leasing operations with individuals</v>
          </cell>
          <cell r="D177" t="str">
            <v/>
          </cell>
          <cell r="E177" t="str">
            <v/>
          </cell>
          <cell r="F177" t="str">
            <v>Кредиты клиентам</v>
          </cell>
          <cell r="G177" t="str">
            <v>Loans and advances to customers</v>
          </cell>
          <cell r="H177" t="str">
            <v>Активы</v>
          </cell>
          <cell r="I177" t="str">
            <v>Assets</v>
          </cell>
        </row>
        <row r="178">
          <cell r="A178">
            <v>14316</v>
          </cell>
          <cell r="B178" t="str">
            <v>Резерв по финансовой дебиторской задолженности физических лиц со сроком погашения более 90 дней</v>
          </cell>
          <cell r="C178" t="str">
            <v>Provision for impairment of financial receivables from individuals with maturity over 90 days</v>
          </cell>
          <cell r="D178" t="str">
            <v/>
          </cell>
          <cell r="E178" t="str">
            <v/>
          </cell>
          <cell r="F178" t="str">
            <v>Кредиты клиентам</v>
          </cell>
          <cell r="G178" t="str">
            <v>Loans and advances to customers</v>
          </cell>
          <cell r="H178" t="str">
            <v>Активы</v>
          </cell>
          <cell r="I178" t="str">
            <v>Assets</v>
          </cell>
        </row>
        <row r="179">
          <cell r="A179">
            <v>14317</v>
          </cell>
          <cell r="B179" t="str">
            <v>Резерв по сделкам обратного РЕПО с физическими лицами, кроме сделок овернайт</v>
          </cell>
          <cell r="C179" t="str">
            <v>Provision for impairment of reverse REPO deals with individuals other than overnight deals</v>
          </cell>
          <cell r="D179" t="str">
            <v/>
          </cell>
          <cell r="E179" t="str">
            <v/>
          </cell>
          <cell r="F179" t="str">
            <v>Кредиты клиентам</v>
          </cell>
          <cell r="G179" t="str">
            <v>Loans and advances to customers</v>
          </cell>
          <cell r="H179" t="str">
            <v>Активы</v>
          </cell>
          <cell r="I179" t="str">
            <v>Assets</v>
          </cell>
        </row>
        <row r="180">
          <cell r="A180">
            <v>14320</v>
          </cell>
          <cell r="B180" t="str">
            <v>Резерв по кредитам юридическим лицам</v>
          </cell>
          <cell r="C180" t="str">
            <v xml:space="preserve">Provision for  impairment of loans to corporate customers </v>
          </cell>
          <cell r="D180" t="str">
            <v/>
          </cell>
          <cell r="E180" t="str">
            <v/>
          </cell>
          <cell r="F180" t="str">
            <v>Кредиты клиентам</v>
          </cell>
          <cell r="G180" t="str">
            <v>Loans and advances to customers</v>
          </cell>
          <cell r="H180" t="str">
            <v>Активы</v>
          </cell>
          <cell r="I180" t="str">
            <v>Assets</v>
          </cell>
        </row>
        <row r="181">
          <cell r="A181">
            <v>14325</v>
          </cell>
          <cell r="B181" t="str">
            <v>Резерв по операциям финансового лизинга с юридическими лицами</v>
          </cell>
          <cell r="C181" t="str">
            <v>Provision for impairment of financial leasing operations with corporate customers</v>
          </cell>
          <cell r="D181" t="str">
            <v/>
          </cell>
          <cell r="E181" t="str">
            <v/>
          </cell>
          <cell r="F181" t="str">
            <v>Кредиты клиентам</v>
          </cell>
          <cell r="G181" t="str">
            <v>Loans and advances to customers</v>
          </cell>
          <cell r="H181" t="str">
            <v>Активы</v>
          </cell>
          <cell r="I181" t="str">
            <v>Assets</v>
          </cell>
        </row>
        <row r="182">
          <cell r="A182">
            <v>14326</v>
          </cell>
          <cell r="B182" t="str">
            <v>Резерв по финансовой дебиторской задолженности юридических лиц со сроком погашения более 90 дней</v>
          </cell>
          <cell r="C182" t="str">
            <v>Provision for impairment of financial receivables from corporate customers with maturity over 90 days</v>
          </cell>
          <cell r="D182" t="str">
            <v/>
          </cell>
          <cell r="E182" t="str">
            <v/>
          </cell>
          <cell r="F182" t="str">
            <v>Кредиты клиентам</v>
          </cell>
          <cell r="G182" t="str">
            <v>Loans and advances to customers</v>
          </cell>
          <cell r="H182" t="str">
            <v>Активы</v>
          </cell>
          <cell r="I182" t="str">
            <v>Assets</v>
          </cell>
        </row>
        <row r="183">
          <cell r="A183">
            <v>14327</v>
          </cell>
          <cell r="B183" t="str">
            <v>Резерв по сделкам обратного РЕПО с юридическими лицами, кроме сделок овернайт</v>
          </cell>
          <cell r="C183" t="str">
            <v>Provision for impairment of reverse REPO deals with corporate clients other than overnight deals</v>
          </cell>
          <cell r="D183" t="str">
            <v/>
          </cell>
          <cell r="E183" t="str">
            <v/>
          </cell>
          <cell r="F183" t="str">
            <v>Кредиты клиентам</v>
          </cell>
          <cell r="G183" t="str">
            <v>Loans and advances to customers</v>
          </cell>
          <cell r="H183" t="str">
            <v>Активы</v>
          </cell>
          <cell r="I183" t="str">
            <v>Assets</v>
          </cell>
        </row>
        <row r="184">
          <cell r="A184">
            <v>15030</v>
          </cell>
          <cell r="B184" t="str">
            <v>Инвестиции в ассоциированные компании</v>
          </cell>
          <cell r="C184" t="str">
            <v>Investments in associates</v>
          </cell>
          <cell r="D184" t="str">
            <v/>
          </cell>
          <cell r="E184" t="str">
            <v/>
          </cell>
          <cell r="F184" t="str">
            <v>Прочие нефинансовые активы</v>
          </cell>
          <cell r="G184" t="str">
            <v>Other non-financial assets</v>
          </cell>
          <cell r="H184" t="str">
            <v>Активы</v>
          </cell>
          <cell r="I184" t="str">
            <v>Assets</v>
          </cell>
        </row>
        <row r="185">
          <cell r="A185">
            <v>16001</v>
          </cell>
          <cell r="B185" t="str">
            <v>Заблокированные денежные средства</v>
          </cell>
          <cell r="C185" t="str">
            <v>Restricted cash balances</v>
          </cell>
          <cell r="D185" t="str">
            <v/>
          </cell>
          <cell r="E185" t="str">
            <v/>
          </cell>
          <cell r="F185" t="str">
            <v>Прочие финансовые активы</v>
          </cell>
          <cell r="G185" t="str">
            <v>Other financial assets</v>
          </cell>
          <cell r="H185" t="str">
            <v>Активы</v>
          </cell>
          <cell r="I185" t="str">
            <v>Assets</v>
          </cell>
        </row>
        <row r="186">
          <cell r="A186">
            <v>16002</v>
          </cell>
          <cell r="B186" t="str">
            <v>Выданные маржин-коллы</v>
          </cell>
          <cell r="C186" t="str">
            <v>Margin calls given</v>
          </cell>
          <cell r="F186" t="str">
            <v>Прочие финансовые активы</v>
          </cell>
          <cell r="G186" t="str">
            <v>Other financial assets</v>
          </cell>
          <cell r="H186" t="str">
            <v>Активы</v>
          </cell>
          <cell r="I186" t="str">
            <v>Assets</v>
          </cell>
        </row>
        <row r="187">
          <cell r="A187">
            <v>16023</v>
          </cell>
          <cell r="B187" t="str">
            <v>Дебиторская задолженность по хозяйственным операциям, подлежащая погашением денежными средствами, со сроком погашения до 90 дней</v>
          </cell>
          <cell r="C187" t="str">
            <v xml:space="preserve">Accounts receivables due to business transactions to be settled in cash with maturity up to 90 days </v>
          </cell>
          <cell r="D187" t="str">
            <v/>
          </cell>
          <cell r="E187" t="str">
            <v/>
          </cell>
          <cell r="F187" t="str">
            <v>Прочие финансовые активы</v>
          </cell>
          <cell r="G187" t="str">
            <v>Other financial assets</v>
          </cell>
          <cell r="H187" t="str">
            <v>Активы</v>
          </cell>
          <cell r="I187" t="str">
            <v>Assets</v>
          </cell>
        </row>
        <row r="188">
          <cell r="A188">
            <v>16025</v>
          </cell>
          <cell r="B188" t="str">
            <v>Начисленные комиссионные доходы по операциям с юридическими лицами</v>
          </cell>
          <cell r="C188" t="str">
            <v>Accrued fee and commission income from operations with corporate customers</v>
          </cell>
          <cell r="D188" t="str">
            <v/>
          </cell>
          <cell r="E188" t="str">
            <v/>
          </cell>
          <cell r="F188" t="str">
            <v>Прочие финансовые активы</v>
          </cell>
          <cell r="G188" t="str">
            <v>Other financial assets</v>
          </cell>
          <cell r="H188" t="str">
            <v>Активы</v>
          </cell>
          <cell r="I188" t="str">
            <v>Assets</v>
          </cell>
        </row>
        <row r="189">
          <cell r="A189">
            <v>16026</v>
          </cell>
          <cell r="B189" t="str">
            <v>Начисленные комиссионные доходы по операциям с физическими лицами</v>
          </cell>
          <cell r="C189" t="str">
            <v>Accrued fee and commission income from operations with individuals</v>
          </cell>
          <cell r="D189" t="str">
            <v/>
          </cell>
          <cell r="E189" t="str">
            <v/>
          </cell>
          <cell r="F189" t="str">
            <v>Прочие финансовые активы</v>
          </cell>
          <cell r="G189" t="str">
            <v>Other financial assets</v>
          </cell>
          <cell r="H189" t="str">
            <v>Активы</v>
          </cell>
          <cell r="I189" t="str">
            <v>Assets</v>
          </cell>
        </row>
        <row r="190">
          <cell r="A190">
            <v>16030</v>
          </cell>
          <cell r="B190" t="str">
            <v>Средства в расчетах</v>
          </cell>
          <cell r="C190" t="str">
            <v xml:space="preserve">Settlements </v>
          </cell>
          <cell r="D190" t="str">
            <v/>
          </cell>
          <cell r="E190" t="str">
            <v/>
          </cell>
          <cell r="F190" t="str">
            <v>Прочие финансовые активы</v>
          </cell>
          <cell r="G190" t="str">
            <v>Other financial assets</v>
          </cell>
          <cell r="H190" t="str">
            <v>Активы</v>
          </cell>
          <cell r="I190" t="str">
            <v>Assets</v>
          </cell>
        </row>
        <row r="191">
          <cell r="A191">
            <v>16032</v>
          </cell>
          <cell r="B191" t="str">
            <v>Расчеты (требования) по пластиковым картам</v>
          </cell>
          <cell r="C191" t="str">
            <v>Plastic cards settlements (claims)</v>
          </cell>
          <cell r="D191" t="str">
            <v/>
          </cell>
          <cell r="E191" t="str">
            <v/>
          </cell>
          <cell r="F191" t="str">
            <v>Прочие финансовые активы</v>
          </cell>
          <cell r="G191" t="str">
            <v>Other financial assets</v>
          </cell>
          <cell r="H191" t="str">
            <v>Активы</v>
          </cell>
          <cell r="I191" t="str">
            <v>Assets</v>
          </cell>
        </row>
        <row r="192">
          <cell r="A192">
            <v>16034</v>
          </cell>
          <cell r="B192" t="str">
            <v>Расчеты (требования) по конверсионным операциям</v>
          </cell>
          <cell r="C192" t="str">
            <v>Settlements (claims) on conversation operations</v>
          </cell>
          <cell r="D192" t="str">
            <v/>
          </cell>
          <cell r="E192" t="str">
            <v/>
          </cell>
          <cell r="F192" t="str">
            <v>Прочие финансовые активы</v>
          </cell>
          <cell r="G192" t="str">
            <v>Other financial assets</v>
          </cell>
          <cell r="H192" t="str">
            <v>Активы</v>
          </cell>
          <cell r="I192" t="str">
            <v>Assets</v>
          </cell>
        </row>
        <row r="193">
          <cell r="A193">
            <v>16036</v>
          </cell>
          <cell r="B193" t="str">
            <v>Расчеты (требования) по операциям c ценными бумагами</v>
          </cell>
          <cell r="C193" t="str">
            <v>Settlements (claims) on securities operations</v>
          </cell>
          <cell r="D193" t="str">
            <v/>
          </cell>
          <cell r="E193" t="str">
            <v/>
          </cell>
          <cell r="F193" t="str">
            <v>Прочие финансовые активы</v>
          </cell>
          <cell r="G193" t="str">
            <v>Other financial assets</v>
          </cell>
          <cell r="H193" t="str">
            <v>Активы</v>
          </cell>
          <cell r="I193" t="str">
            <v>Assets</v>
          </cell>
        </row>
        <row r="194">
          <cell r="A194">
            <v>16038</v>
          </cell>
          <cell r="B194" t="str">
            <v>Расчеты (требования) по операциям c прозводными финансовыми инструментами</v>
          </cell>
          <cell r="C194" t="str">
            <v>Settlements (claims) on operations with derivatives</v>
          </cell>
          <cell r="F194" t="str">
            <v>Прочие финансовые активы</v>
          </cell>
          <cell r="G194" t="str">
            <v>Other financial assets</v>
          </cell>
          <cell r="H194" t="str">
            <v>Активы</v>
          </cell>
          <cell r="I194" t="str">
            <v>Assets</v>
          </cell>
        </row>
        <row r="195">
          <cell r="A195">
            <v>16040</v>
          </cell>
          <cell r="B195" t="str">
            <v>Требования по штрафам и неустойкам</v>
          </cell>
          <cell r="C195" t="str">
            <v>Receivables on fines and penalties</v>
          </cell>
          <cell r="D195" t="str">
            <v/>
          </cell>
          <cell r="E195" t="str">
            <v/>
          </cell>
          <cell r="F195" t="str">
            <v>Прочие финансовые активы</v>
          </cell>
          <cell r="G195" t="str">
            <v>Other financial assets</v>
          </cell>
          <cell r="H195" t="str">
            <v>Активы</v>
          </cell>
          <cell r="I195" t="str">
            <v>Assets</v>
          </cell>
        </row>
        <row r="196">
          <cell r="A196">
            <v>16050</v>
          </cell>
          <cell r="B196" t="str">
            <v>Суммы к возмещению от агентства по страхованию вкладов</v>
          </cell>
          <cell r="C196" t="str">
            <v>Prepayment on mandatory deposit insurance</v>
          </cell>
          <cell r="D196" t="str">
            <v/>
          </cell>
          <cell r="E196" t="str">
            <v/>
          </cell>
          <cell r="F196" t="str">
            <v>Прочие финансовые активы</v>
          </cell>
          <cell r="G196" t="str">
            <v>Other financial assets</v>
          </cell>
          <cell r="H196" t="str">
            <v>Активы</v>
          </cell>
          <cell r="I196" t="str">
            <v>Assets</v>
          </cell>
        </row>
        <row r="197">
          <cell r="A197">
            <v>16095</v>
          </cell>
          <cell r="B197" t="str">
            <v>Прочие финансовые активы</v>
          </cell>
          <cell r="C197" t="str">
            <v>Other financial assets</v>
          </cell>
          <cell r="D197" t="str">
            <v/>
          </cell>
          <cell r="E197" t="str">
            <v/>
          </cell>
          <cell r="F197" t="str">
            <v>Прочие финансовые активы</v>
          </cell>
          <cell r="G197" t="str">
            <v>Other financial assets</v>
          </cell>
          <cell r="H197" t="str">
            <v>Активы</v>
          </cell>
          <cell r="I197" t="str">
            <v>Assets</v>
          </cell>
        </row>
        <row r="198">
          <cell r="A198">
            <v>16103</v>
          </cell>
          <cell r="B198" t="str">
            <v>Деловая репутация</v>
          </cell>
          <cell r="C198" t="str">
            <v>Goodwill</v>
          </cell>
          <cell r="D198" t="str">
            <v/>
          </cell>
          <cell r="E198" t="str">
            <v/>
          </cell>
          <cell r="F198" t="str">
            <v>Прочие нефинансовые активы</v>
          </cell>
          <cell r="G198" t="str">
            <v>Other non-financial assets</v>
          </cell>
          <cell r="H198" t="str">
            <v>Активы</v>
          </cell>
          <cell r="I198" t="str">
            <v>Assets</v>
          </cell>
        </row>
        <row r="199">
          <cell r="A199">
            <v>16104</v>
          </cell>
          <cell r="B199" t="str">
            <v>Инвестиционная собственность</v>
          </cell>
          <cell r="C199" t="str">
            <v>Investment property</v>
          </cell>
          <cell r="D199" t="str">
            <v/>
          </cell>
          <cell r="E199" t="str">
            <v/>
          </cell>
          <cell r="F199" t="str">
            <v>Прочие нефинансовые активы</v>
          </cell>
          <cell r="G199" t="str">
            <v>Other non-financial assets</v>
          </cell>
          <cell r="H199" t="str">
            <v>Активы</v>
          </cell>
          <cell r="I199" t="str">
            <v>Assets</v>
          </cell>
        </row>
        <row r="200">
          <cell r="A200">
            <v>16105</v>
          </cell>
          <cell r="B200" t="str">
            <v>Активы дочерних компаний, удерживаемых для продажи</v>
          </cell>
          <cell r="C200" t="str">
            <v>Assets of subsidiaries held for sale</v>
          </cell>
          <cell r="D200" t="str">
            <v/>
          </cell>
          <cell r="E200" t="str">
            <v/>
          </cell>
          <cell r="F200" t="str">
            <v>Прочие нефинансовые активы</v>
          </cell>
          <cell r="G200" t="str">
            <v>Other non-financial assets</v>
          </cell>
          <cell r="H200" t="str">
            <v>Активы</v>
          </cell>
          <cell r="I200" t="str">
            <v>Assets</v>
          </cell>
        </row>
        <row r="201">
          <cell r="A201">
            <v>16106</v>
          </cell>
          <cell r="B201" t="str">
            <v>Товары и готовая продукция</v>
          </cell>
          <cell r="C201" t="str">
            <v>Goods and other production ready for sale</v>
          </cell>
          <cell r="D201" t="str">
            <v/>
          </cell>
          <cell r="E201" t="str">
            <v/>
          </cell>
          <cell r="F201" t="str">
            <v>Прочие нефинансовые активы</v>
          </cell>
          <cell r="G201" t="str">
            <v>Other non-financial assets</v>
          </cell>
          <cell r="H201" t="str">
            <v>Активы</v>
          </cell>
          <cell r="I201" t="str">
            <v>Assets</v>
          </cell>
        </row>
        <row r="202">
          <cell r="A202">
            <v>16107</v>
          </cell>
          <cell r="B202" t="str">
            <v>Внеоборотные активы, удерживаемые для продажи</v>
          </cell>
          <cell r="C202" t="str">
            <v>Non-current assets (group of assets) held for sale</v>
          </cell>
          <cell r="D202" t="str">
            <v/>
          </cell>
          <cell r="E202" t="str">
            <v/>
          </cell>
          <cell r="F202" t="str">
            <v>Прочие нефинансовые активы</v>
          </cell>
          <cell r="G202" t="str">
            <v>Other non-financial assets</v>
          </cell>
          <cell r="H202" t="str">
            <v>Активы</v>
          </cell>
          <cell r="I202" t="str">
            <v>Assets</v>
          </cell>
        </row>
        <row r="203">
          <cell r="A203">
            <v>16108</v>
          </cell>
          <cell r="B203" t="str">
            <v>Отложенные расходы, возникшие при признании финансовых инструментов</v>
          </cell>
          <cell r="C203" t="str">
            <v>Deferred expenses from recognition of financial instruments</v>
          </cell>
          <cell r="D203" t="str">
            <v/>
          </cell>
          <cell r="E203" t="str">
            <v/>
          </cell>
          <cell r="F203" t="str">
            <v>Прочие нефинансовые активы</v>
          </cell>
          <cell r="G203" t="str">
            <v>Other non-financial assets</v>
          </cell>
          <cell r="H203" t="str">
            <v>Активы</v>
          </cell>
          <cell r="I203" t="str">
            <v>Assets</v>
          </cell>
        </row>
        <row r="204">
          <cell r="A204">
            <v>16109</v>
          </cell>
          <cell r="B204" t="str">
            <v>Сырье и запасы</v>
          </cell>
          <cell r="C204" t="str">
            <v>Raw material and inventory</v>
          </cell>
          <cell r="D204" t="str">
            <v/>
          </cell>
          <cell r="E204" t="str">
            <v/>
          </cell>
          <cell r="F204" t="str">
            <v>Прочие нефинансовые активы</v>
          </cell>
          <cell r="G204" t="str">
            <v>Other non-financial assets</v>
          </cell>
          <cell r="H204" t="str">
            <v>Активы</v>
          </cell>
          <cell r="I204" t="str">
            <v>Assets</v>
          </cell>
        </row>
        <row r="205">
          <cell r="A205">
            <v>16110</v>
          </cell>
          <cell r="B205" t="str">
            <v>Товарные запасы в виде недвижимости</v>
          </cell>
          <cell r="C205" t="str">
            <v>Premises in stock</v>
          </cell>
          <cell r="D205" t="str">
            <v/>
          </cell>
          <cell r="E205" t="str">
            <v/>
          </cell>
          <cell r="F205" t="str">
            <v>Прочие нефинансовые активы</v>
          </cell>
          <cell r="G205" t="str">
            <v>Other non-financial assets</v>
          </cell>
          <cell r="H205" t="str">
            <v>Активы</v>
          </cell>
          <cell r="I205" t="str">
            <v>Assets</v>
          </cell>
        </row>
        <row r="206">
          <cell r="A206">
            <v>16111</v>
          </cell>
          <cell r="B206" t="str">
            <v>Запасы нефти в хранилищах</v>
          </cell>
          <cell r="C206" t="str">
            <v>Oil in storage</v>
          </cell>
          <cell r="D206" t="str">
            <v/>
          </cell>
          <cell r="E206" t="str">
            <v/>
          </cell>
          <cell r="F206" t="str">
            <v>Прочие нефинансовые активы</v>
          </cell>
          <cell r="G206" t="str">
            <v>Other non-financial assets</v>
          </cell>
          <cell r="H206" t="str">
            <v>Активы</v>
          </cell>
          <cell r="I206" t="str">
            <v>Assets</v>
          </cell>
        </row>
        <row r="207">
          <cell r="A207">
            <v>16120</v>
          </cell>
          <cell r="B207" t="str">
            <v>Дебиторская задолженность по операционным налогам</v>
          </cell>
          <cell r="C207" t="str">
            <v>Receivables on operating taxes</v>
          </cell>
          <cell r="D207" t="str">
            <v/>
          </cell>
          <cell r="E207" t="str">
            <v/>
          </cell>
          <cell r="F207" t="str">
            <v>Прочие нефинансовые активы</v>
          </cell>
          <cell r="G207" t="str">
            <v>Other non-financial assets</v>
          </cell>
          <cell r="H207" t="str">
            <v>Активы</v>
          </cell>
          <cell r="I207" t="str">
            <v>Assets</v>
          </cell>
        </row>
        <row r="208">
          <cell r="A208">
            <v>16121</v>
          </cell>
          <cell r="B208" t="str">
            <v>Дебиторская задолженность по налогу на прибыль</v>
          </cell>
          <cell r="C208" t="str">
            <v>Receivables on income tax</v>
          </cell>
          <cell r="D208" t="str">
            <v/>
          </cell>
          <cell r="E208" t="str">
            <v/>
          </cell>
          <cell r="F208" t="str">
            <v>Прочие нефинансовые активы</v>
          </cell>
          <cell r="G208" t="str">
            <v>Other non-financial assets</v>
          </cell>
          <cell r="H208" t="str">
            <v>Активы</v>
          </cell>
          <cell r="I208" t="str">
            <v>Assets</v>
          </cell>
        </row>
        <row r="209">
          <cell r="A209">
            <v>16123</v>
          </cell>
          <cell r="B209" t="str">
            <v>Авансы выданные (за исключением авансов по строительным контрактам)</v>
          </cell>
          <cell r="C209" t="str">
            <v>Prepayments (except those under construction contracts)</v>
          </cell>
          <cell r="D209" t="str">
            <v/>
          </cell>
          <cell r="E209" t="str">
            <v/>
          </cell>
          <cell r="F209" t="str">
            <v>Прочие нефинансовые активы</v>
          </cell>
          <cell r="G209" t="str">
            <v>Other non-financial assets</v>
          </cell>
          <cell r="H209" t="str">
            <v>Активы</v>
          </cell>
          <cell r="I209" t="str">
            <v>Assets</v>
          </cell>
        </row>
        <row r="210">
          <cell r="A210">
            <v>16127</v>
          </cell>
          <cell r="B210" t="str">
            <v>Дебиторская задолженность по страховой деятельности</v>
          </cell>
          <cell r="C210" t="str">
            <v>Receivables related to insurance activity</v>
          </cell>
          <cell r="F210" t="str">
            <v>Прочие нефинансовые активы</v>
          </cell>
          <cell r="G210" t="str">
            <v>Other non-financial assets</v>
          </cell>
          <cell r="H210" t="str">
            <v>Активы</v>
          </cell>
          <cell r="I210" t="str">
            <v>Assets</v>
          </cell>
        </row>
        <row r="211">
          <cell r="A211">
            <v>16128</v>
          </cell>
          <cell r="B211" t="str">
            <v>Отложенные аквизиционные расходы</v>
          </cell>
          <cell r="C211" t="str">
            <v>Deferred acquisition costs</v>
          </cell>
          <cell r="F211" t="str">
            <v>Прочие нефинансовые активы</v>
          </cell>
          <cell r="G211" t="str">
            <v>Other non-financial assets</v>
          </cell>
          <cell r="H211" t="str">
            <v>Активы</v>
          </cell>
          <cell r="I211" t="str">
            <v>Assets</v>
          </cell>
        </row>
        <row r="212">
          <cell r="A212">
            <v>16150</v>
          </cell>
          <cell r="B212" t="str">
            <v>Драгоценные металлы в физической форме</v>
          </cell>
          <cell r="C212" t="str">
            <v>Precious metals in physical form</v>
          </cell>
          <cell r="D212" t="str">
            <v/>
          </cell>
          <cell r="E212" t="str">
            <v/>
          </cell>
          <cell r="F212" t="str">
            <v>Прочие нефинансовые активы</v>
          </cell>
          <cell r="G212" t="str">
            <v>Other non-financial assets</v>
          </cell>
          <cell r="H212" t="str">
            <v>Активы</v>
          </cell>
          <cell r="I212" t="str">
            <v>Assets</v>
          </cell>
        </row>
        <row r="213">
          <cell r="A213">
            <v>16160</v>
          </cell>
          <cell r="B213" t="str">
            <v>Незавершенные строительные контракты (МСФО11)</v>
          </cell>
          <cell r="C213" t="str">
            <v>Construction contracts (IFRS 11)</v>
          </cell>
          <cell r="D213" t="str">
            <v/>
          </cell>
          <cell r="E213" t="str">
            <v/>
          </cell>
          <cell r="F213" t="str">
            <v>Прочие нефинансовые активы</v>
          </cell>
          <cell r="G213" t="str">
            <v>Other non-financial assets</v>
          </cell>
          <cell r="H213" t="str">
            <v>Активы</v>
          </cell>
          <cell r="I213" t="str">
            <v>Assets</v>
          </cell>
        </row>
        <row r="214">
          <cell r="A214">
            <v>16165</v>
          </cell>
          <cell r="B214" t="str">
            <v>Авансы застройщикам, не учитываемые в составе статьи "Незавершенное строительство"</v>
          </cell>
          <cell r="C214" t="str">
            <v>Prepayments under construction contracts not included in the position 16160</v>
          </cell>
          <cell r="D214" t="str">
            <v/>
          </cell>
          <cell r="E214" t="str">
            <v/>
          </cell>
          <cell r="F214" t="str">
            <v>Прочие нефинансовые активы</v>
          </cell>
          <cell r="G214" t="str">
            <v>Other non-financial assets</v>
          </cell>
          <cell r="H214" t="str">
            <v>Активы</v>
          </cell>
          <cell r="I214" t="str">
            <v>Assets</v>
          </cell>
        </row>
        <row r="215">
          <cell r="A215">
            <v>16181</v>
          </cell>
          <cell r="B215" t="str">
            <v>Приобретенные права пользования объектами интеллектуальной собственности</v>
          </cell>
          <cell r="C215" t="str">
            <v>Acquired rights for intellectual assets</v>
          </cell>
          <cell r="D215" t="str">
            <v/>
          </cell>
          <cell r="E215" t="str">
            <v/>
          </cell>
          <cell r="F215" t="str">
            <v>Прочие нефинансовые активы</v>
          </cell>
          <cell r="G215" t="str">
            <v>Other non-financial assets</v>
          </cell>
          <cell r="H215" t="str">
            <v>Активы</v>
          </cell>
          <cell r="I215" t="str">
            <v>Assets</v>
          </cell>
        </row>
        <row r="216">
          <cell r="A216">
            <v>16182</v>
          </cell>
          <cell r="B216" t="str">
            <v>Накопленная амортизация по приобретенным правам пользования объектами интеллектуальной собственности</v>
          </cell>
          <cell r="C216" t="str">
            <v>Acumulated depreciation of acquired rights for intellectual assets</v>
          </cell>
          <cell r="F216" t="str">
            <v>Прочие нефинансовые активы</v>
          </cell>
          <cell r="G216" t="str">
            <v>Other non-financial assets</v>
          </cell>
          <cell r="H216" t="str">
            <v>Активы</v>
          </cell>
          <cell r="I216" t="str">
            <v>Assets</v>
          </cell>
        </row>
        <row r="217">
          <cell r="A217">
            <v>16190</v>
          </cell>
          <cell r="B217" t="str">
            <v>Прочие расходы будущих периодов</v>
          </cell>
          <cell r="C217" t="str">
            <v>Other prepaid expenses</v>
          </cell>
          <cell r="D217" t="str">
            <v/>
          </cell>
          <cell r="E217" t="str">
            <v/>
          </cell>
          <cell r="F217" t="str">
            <v>Прочие нефинансовые активы</v>
          </cell>
          <cell r="G217" t="str">
            <v>Other non-financial assets</v>
          </cell>
          <cell r="H217" t="str">
            <v>Активы</v>
          </cell>
          <cell r="I217" t="str">
            <v>Assets</v>
          </cell>
        </row>
        <row r="218">
          <cell r="A218">
            <v>16196</v>
          </cell>
          <cell r="B218" t="str">
            <v>Прочие нефинансовые активы</v>
          </cell>
          <cell r="C218" t="str">
            <v>Other non-financial assets</v>
          </cell>
          <cell r="D218" t="str">
            <v/>
          </cell>
          <cell r="E218" t="str">
            <v/>
          </cell>
          <cell r="F218" t="str">
            <v>Прочие нефинансовые активы</v>
          </cell>
          <cell r="G218" t="str">
            <v>Other non-financial assets</v>
          </cell>
          <cell r="H218" t="str">
            <v>Активы</v>
          </cell>
          <cell r="I218" t="str">
            <v>Assets</v>
          </cell>
        </row>
        <row r="219">
          <cell r="A219">
            <v>16201</v>
          </cell>
          <cell r="B219" t="str">
            <v>Производные финансовые инструменты (Актив)</v>
          </cell>
          <cell r="C219" t="str">
            <v>Derivatives (asset)</v>
          </cell>
          <cell r="D219" t="str">
            <v/>
          </cell>
          <cell r="E219" t="str">
            <v/>
          </cell>
          <cell r="F219" t="str">
            <v>Прочие финансовые активы</v>
          </cell>
          <cell r="G219" t="str">
            <v>Other financial assets</v>
          </cell>
          <cell r="H219" t="str">
            <v>Активы</v>
          </cell>
          <cell r="I219" t="str">
            <v>Assets</v>
          </cell>
        </row>
        <row r="220">
          <cell r="A220">
            <v>16520</v>
          </cell>
          <cell r="B220" t="str">
            <v>Отложенные налоговые активы прочих компаний</v>
          </cell>
          <cell r="C220" t="str">
            <v>Deferred income tax asset of Sberbank's subsidiaries</v>
          </cell>
          <cell r="D220" t="str">
            <v/>
          </cell>
          <cell r="E220" t="str">
            <v/>
          </cell>
          <cell r="F220" t="str">
            <v>Отложенный налоговый актив</v>
          </cell>
          <cell r="G220" t="str">
            <v>Deferred income tax asset</v>
          </cell>
          <cell r="H220" t="str">
            <v>Активы</v>
          </cell>
          <cell r="I220" t="str">
            <v>Assets</v>
          </cell>
        </row>
        <row r="221">
          <cell r="A221">
            <v>16823</v>
          </cell>
          <cell r="B221" t="str">
            <v>Резерв по дебиторской задолженности по хозяйственным операциям</v>
          </cell>
          <cell r="C221" t="str">
            <v>Provision for receivables due to business operations to be settled in cash with maturity up to 90 days</v>
          </cell>
          <cell r="D221" t="str">
            <v/>
          </cell>
          <cell r="E221" t="str">
            <v/>
          </cell>
          <cell r="F221" t="str">
            <v>Прочие финансовые активы</v>
          </cell>
          <cell r="G221" t="str">
            <v>Other financial assets</v>
          </cell>
          <cell r="H221" t="str">
            <v>Активы</v>
          </cell>
          <cell r="I221" t="str">
            <v>Assets</v>
          </cell>
        </row>
        <row r="222">
          <cell r="A222">
            <v>16825</v>
          </cell>
          <cell r="B222" t="str">
            <v>Резерв по начисленным комиссионным доходам от юридических лиц</v>
          </cell>
          <cell r="C222" t="str">
            <v>Provision for accrued fee and commission income from operations with corporate customers</v>
          </cell>
          <cell r="D222" t="str">
            <v/>
          </cell>
          <cell r="E222" t="str">
            <v/>
          </cell>
          <cell r="F222" t="str">
            <v>Прочие финансовые активы</v>
          </cell>
          <cell r="G222" t="str">
            <v>Other financial assets</v>
          </cell>
          <cell r="H222" t="str">
            <v>Активы</v>
          </cell>
          <cell r="I222" t="str">
            <v>Assets</v>
          </cell>
        </row>
        <row r="223">
          <cell r="A223">
            <v>16826</v>
          </cell>
          <cell r="B223" t="str">
            <v>Резерв по начисленным комиссионным доходам от физических лиц</v>
          </cell>
          <cell r="C223" t="str">
            <v>Provision for accrued fee and commission income from operations with individuals</v>
          </cell>
          <cell r="D223" t="str">
            <v/>
          </cell>
          <cell r="E223" t="str">
            <v/>
          </cell>
          <cell r="F223" t="str">
            <v>Прочие финансовые активы</v>
          </cell>
          <cell r="G223" t="str">
            <v>Other financial assets</v>
          </cell>
          <cell r="H223" t="str">
            <v>Активы</v>
          </cell>
          <cell r="I223" t="str">
            <v>Assets</v>
          </cell>
        </row>
        <row r="224">
          <cell r="A224">
            <v>16830</v>
          </cell>
          <cell r="B224" t="str">
            <v>Резерв по средствам в расчетах</v>
          </cell>
          <cell r="C224" t="str">
            <v xml:space="preserve">Provision for settlements </v>
          </cell>
          <cell r="D224" t="str">
            <v/>
          </cell>
          <cell r="E224" t="str">
            <v/>
          </cell>
          <cell r="F224" t="str">
            <v>Прочие финансовые активы</v>
          </cell>
          <cell r="G224" t="str">
            <v>Other financial assets</v>
          </cell>
          <cell r="H224" t="str">
            <v>Активы</v>
          </cell>
          <cell r="I224" t="str">
            <v>Assets</v>
          </cell>
        </row>
        <row r="225">
          <cell r="A225">
            <v>16832</v>
          </cell>
          <cell r="B225" t="str">
            <v>Резерв по расчетам по пластиковым картам</v>
          </cell>
          <cell r="C225" t="str">
            <v>Provision for plastic cards settlements</v>
          </cell>
          <cell r="D225" t="str">
            <v/>
          </cell>
          <cell r="E225" t="str">
            <v/>
          </cell>
          <cell r="F225" t="str">
            <v>Прочие финансовые активы</v>
          </cell>
          <cell r="G225" t="str">
            <v>Other financial assets</v>
          </cell>
          <cell r="H225" t="str">
            <v>Активы</v>
          </cell>
          <cell r="I225" t="str">
            <v>Assets</v>
          </cell>
        </row>
        <row r="226">
          <cell r="A226">
            <v>16834</v>
          </cell>
          <cell r="B226" t="str">
            <v>Резерв по расчетам по конверсионным операциям</v>
          </cell>
          <cell r="C226" t="str">
            <v>Provision for settlements on conversation operations</v>
          </cell>
          <cell r="D226" t="str">
            <v/>
          </cell>
          <cell r="E226" t="str">
            <v/>
          </cell>
          <cell r="F226" t="str">
            <v>Прочие финансовые активы</v>
          </cell>
          <cell r="G226" t="str">
            <v>Other financial assets</v>
          </cell>
          <cell r="H226" t="str">
            <v>Активы</v>
          </cell>
          <cell r="I226" t="str">
            <v>Assets</v>
          </cell>
        </row>
        <row r="227">
          <cell r="A227">
            <v>16836</v>
          </cell>
          <cell r="B227" t="str">
            <v>Резерв по расчетам по операциям с ценными бумагами</v>
          </cell>
          <cell r="C227" t="str">
            <v>Provision for settlements on securities operations</v>
          </cell>
          <cell r="D227" t="str">
            <v/>
          </cell>
          <cell r="E227" t="str">
            <v/>
          </cell>
          <cell r="F227" t="str">
            <v>Прочие финансовые активы</v>
          </cell>
          <cell r="G227" t="str">
            <v>Other financial assets</v>
          </cell>
          <cell r="H227" t="str">
            <v>Активы</v>
          </cell>
          <cell r="I227" t="str">
            <v>Assets</v>
          </cell>
        </row>
        <row r="228">
          <cell r="A228">
            <v>16840</v>
          </cell>
          <cell r="B228" t="str">
            <v>Резерв по штрафам и неустойкам</v>
          </cell>
          <cell r="C228" t="str">
            <v>Provision for fines and penalties</v>
          </cell>
          <cell r="D228" t="str">
            <v/>
          </cell>
          <cell r="E228" t="str">
            <v/>
          </cell>
          <cell r="F228" t="str">
            <v>Прочие финансовые активы</v>
          </cell>
          <cell r="G228" t="str">
            <v>Other financial assets</v>
          </cell>
          <cell r="H228" t="str">
            <v>Активы</v>
          </cell>
          <cell r="I228" t="str">
            <v>Assets</v>
          </cell>
        </row>
        <row r="229">
          <cell r="A229">
            <v>16895</v>
          </cell>
          <cell r="B229" t="str">
            <v>Резерв по прочим финансовым активам</v>
          </cell>
          <cell r="C229" t="str">
            <v>Provision for other financial assets</v>
          </cell>
          <cell r="D229" t="str">
            <v/>
          </cell>
          <cell r="E229" t="str">
            <v/>
          </cell>
          <cell r="F229" t="str">
            <v>Прочие финансовые активы</v>
          </cell>
          <cell r="G229" t="str">
            <v>Other financial assets</v>
          </cell>
          <cell r="H229" t="str">
            <v>Активы</v>
          </cell>
          <cell r="I229" t="str">
            <v>Assets</v>
          </cell>
        </row>
        <row r="230">
          <cell r="A230">
            <v>16905</v>
          </cell>
          <cell r="B230" t="str">
            <v>Резерв под обесценение активов дочерних компаний, удерживаемых для продажи</v>
          </cell>
          <cell r="C230" t="str">
            <v>Provision for impaiment of assets of subsidiaries held for sale</v>
          </cell>
          <cell r="D230" t="str">
            <v/>
          </cell>
          <cell r="E230" t="str">
            <v/>
          </cell>
          <cell r="F230" t="str">
            <v>Прочие нефинансовые активы</v>
          </cell>
          <cell r="G230" t="str">
            <v>Other non-financial assets</v>
          </cell>
          <cell r="H230" t="str">
            <v>Активы</v>
          </cell>
          <cell r="I230" t="str">
            <v>Assets</v>
          </cell>
        </row>
        <row r="231">
          <cell r="A231">
            <v>16906</v>
          </cell>
          <cell r="B231" t="str">
            <v>Резерв под обесценение товаров и готовой продукции</v>
          </cell>
          <cell r="C231" t="str">
            <v>Provision for impaiment of goods and and ready production</v>
          </cell>
          <cell r="D231" t="str">
            <v/>
          </cell>
          <cell r="E231" t="str">
            <v/>
          </cell>
          <cell r="F231" t="str">
            <v>Прочие нефинансовые активы</v>
          </cell>
          <cell r="G231" t="str">
            <v>Other non-financial assets</v>
          </cell>
          <cell r="H231" t="str">
            <v>Активы</v>
          </cell>
          <cell r="I231" t="str">
            <v>Assets</v>
          </cell>
        </row>
        <row r="232">
          <cell r="A232">
            <v>16907</v>
          </cell>
          <cell r="B232" t="str">
            <v>Резерв под обесценение внеоборотных активов, удерживаемых для продажи</v>
          </cell>
          <cell r="C232" t="str">
            <v>Provision for impaiment of non-current assets (group of assets) held for sale</v>
          </cell>
          <cell r="D232" t="str">
            <v/>
          </cell>
          <cell r="E232" t="str">
            <v/>
          </cell>
          <cell r="F232" t="str">
            <v>Прочие нефинансовые активы</v>
          </cell>
          <cell r="G232" t="str">
            <v>Other non-financial assets</v>
          </cell>
          <cell r="H232" t="str">
            <v>Активы</v>
          </cell>
          <cell r="I232" t="str">
            <v>Assets</v>
          </cell>
        </row>
        <row r="233">
          <cell r="A233">
            <v>16909</v>
          </cell>
          <cell r="B233" t="str">
            <v>Резерв под обесценение сырья и запасов производственного назначения</v>
          </cell>
          <cell r="C233" t="str">
            <v>Provision for impaiment of raw material and inventory</v>
          </cell>
          <cell r="D233" t="str">
            <v/>
          </cell>
          <cell r="E233" t="str">
            <v/>
          </cell>
          <cell r="F233" t="str">
            <v>Прочие нефинансовые активы</v>
          </cell>
          <cell r="G233" t="str">
            <v>Other non-financial assets</v>
          </cell>
          <cell r="H233" t="str">
            <v>Активы</v>
          </cell>
          <cell r="I233" t="str">
            <v>Assets</v>
          </cell>
        </row>
        <row r="234">
          <cell r="A234">
            <v>16910</v>
          </cell>
          <cell r="B234" t="str">
            <v>Резерв под обесценение товаров в виде недвижимости</v>
          </cell>
          <cell r="C234" t="str">
            <v>Provision for impaiment of premises in stock</v>
          </cell>
          <cell r="D234" t="str">
            <v/>
          </cell>
          <cell r="E234" t="str">
            <v/>
          </cell>
          <cell r="F234" t="str">
            <v>Прочие нефинансовые активы</v>
          </cell>
          <cell r="G234" t="str">
            <v>Other non-financial assets</v>
          </cell>
          <cell r="H234" t="str">
            <v>Активы</v>
          </cell>
          <cell r="I234" t="str">
            <v>Assets</v>
          </cell>
        </row>
        <row r="235">
          <cell r="A235">
            <v>16911</v>
          </cell>
          <cell r="B235" t="str">
            <v>Резерв под обесценение запасов нефти в хранилищах</v>
          </cell>
          <cell r="C235" t="str">
            <v>Provision for impaiment of oil in storage</v>
          </cell>
          <cell r="D235" t="str">
            <v/>
          </cell>
          <cell r="E235" t="str">
            <v/>
          </cell>
          <cell r="F235" t="str">
            <v>Прочие нефинансовые активы</v>
          </cell>
          <cell r="G235" t="str">
            <v>Other non-financial assets</v>
          </cell>
          <cell r="H235" t="str">
            <v>Активы</v>
          </cell>
          <cell r="I235" t="str">
            <v>Assets</v>
          </cell>
        </row>
        <row r="236">
          <cell r="A236">
            <v>16923</v>
          </cell>
          <cell r="B236" t="str">
            <v>Резерв по выданным авансам</v>
          </cell>
          <cell r="C236" t="str">
            <v>Provision for prepayments (except for those under construction contracts)</v>
          </cell>
          <cell r="D236" t="str">
            <v/>
          </cell>
          <cell r="E236" t="str">
            <v/>
          </cell>
          <cell r="F236" t="str">
            <v>Прочие нефинансовые активы</v>
          </cell>
          <cell r="G236" t="str">
            <v>Other non-financial assets</v>
          </cell>
          <cell r="H236" t="str">
            <v>Активы</v>
          </cell>
          <cell r="I236" t="str">
            <v>Assets</v>
          </cell>
        </row>
        <row r="237">
          <cell r="A237">
            <v>16965</v>
          </cell>
          <cell r="B237" t="str">
            <v>Резерв по авансам застройщикам</v>
          </cell>
          <cell r="C237" t="str">
            <v>Provision for prepayments under construction contracts</v>
          </cell>
          <cell r="D237" t="str">
            <v/>
          </cell>
          <cell r="E237" t="str">
            <v/>
          </cell>
          <cell r="F237" t="str">
            <v>Прочие нефинансовые активы</v>
          </cell>
          <cell r="G237" t="str">
            <v>Other non-financial assets</v>
          </cell>
          <cell r="H237" t="str">
            <v>Активы</v>
          </cell>
          <cell r="I237" t="str">
            <v>Assets</v>
          </cell>
        </row>
        <row r="238">
          <cell r="A238">
            <v>16996</v>
          </cell>
          <cell r="B238" t="str">
            <v>Резерв под обесценение прочих нефинансовых активов</v>
          </cell>
          <cell r="C238" t="str">
            <v>Provision for impairment of other non-financial assets</v>
          </cell>
          <cell r="D238" t="str">
            <v/>
          </cell>
          <cell r="E238" t="str">
            <v/>
          </cell>
          <cell r="F238" t="str">
            <v>Прочие нефинансовые активы</v>
          </cell>
          <cell r="G238" t="str">
            <v>Other non-financial assets</v>
          </cell>
          <cell r="H238" t="str">
            <v>Активы</v>
          </cell>
          <cell r="I238" t="str">
            <v>Assets</v>
          </cell>
        </row>
        <row r="239">
          <cell r="A239">
            <v>17010</v>
          </cell>
          <cell r="B239" t="str">
            <v>Основные средства</v>
          </cell>
          <cell r="C239" t="str">
            <v>Premises and equipment</v>
          </cell>
          <cell r="D239" t="str">
            <v/>
          </cell>
          <cell r="E239" t="str">
            <v/>
          </cell>
          <cell r="F239" t="str">
            <v>Основные средства</v>
          </cell>
          <cell r="G239" t="str">
            <v>Premises and equipment</v>
          </cell>
          <cell r="H239" t="str">
            <v>Активы</v>
          </cell>
          <cell r="I239" t="str">
            <v>Assets</v>
          </cell>
        </row>
        <row r="240">
          <cell r="A240">
            <v>17050</v>
          </cell>
          <cell r="B240" t="str">
            <v>Нематериальные активы, полученные при приобретении компаний</v>
          </cell>
          <cell r="C240" t="str">
            <v>Intangible assets obtained through business combination</v>
          </cell>
          <cell r="D240" t="str">
            <v/>
          </cell>
          <cell r="E240" t="str">
            <v/>
          </cell>
          <cell r="F240" t="str">
            <v>Прочие нефинансовые активы</v>
          </cell>
          <cell r="G240" t="str">
            <v>Other non-financial assets</v>
          </cell>
          <cell r="H240" t="str">
            <v>Активы</v>
          </cell>
          <cell r="I240" t="str">
            <v>Assets</v>
          </cell>
        </row>
        <row r="241">
          <cell r="A241">
            <v>17090</v>
          </cell>
          <cell r="B241" t="str">
            <v>Прочие нематериальные активы</v>
          </cell>
          <cell r="C241" t="str">
            <v>Other intangible assets</v>
          </cell>
          <cell r="D241" t="str">
            <v/>
          </cell>
          <cell r="E241" t="str">
            <v/>
          </cell>
          <cell r="F241" t="str">
            <v>Прочие нефинансовые активы</v>
          </cell>
          <cell r="G241" t="str">
            <v>Other non-financial assets</v>
          </cell>
          <cell r="H241" t="str">
            <v>Активы</v>
          </cell>
          <cell r="I241" t="str">
            <v>Assets</v>
          </cell>
        </row>
        <row r="242">
          <cell r="A242">
            <v>17810</v>
          </cell>
          <cell r="B242" t="str">
            <v>Накопленная амортизация основных средств</v>
          </cell>
          <cell r="C242" t="str">
            <v>Accumulated depreciation of premises and equipment</v>
          </cell>
          <cell r="D242" t="str">
            <v/>
          </cell>
          <cell r="E242" t="str">
            <v/>
          </cell>
          <cell r="F242" t="str">
            <v>Основные средства</v>
          </cell>
          <cell r="G242" t="str">
            <v>Premises and equipment</v>
          </cell>
          <cell r="H242" t="str">
            <v>Активы</v>
          </cell>
          <cell r="I242" t="str">
            <v>Assets</v>
          </cell>
        </row>
        <row r="243">
          <cell r="A243">
            <v>17850</v>
          </cell>
          <cell r="B243" t="str">
            <v>Накопленная амортизация нематериальных активов, полученных при приобретении дочерних компаний</v>
          </cell>
          <cell r="C243" t="str">
            <v>Accumulated depreciation of intangible assets obtained through business combination</v>
          </cell>
          <cell r="D243" t="str">
            <v/>
          </cell>
          <cell r="E243" t="str">
            <v/>
          </cell>
          <cell r="F243" t="str">
            <v>Прочие нефинансовые активы</v>
          </cell>
          <cell r="G243" t="str">
            <v>Other non-financial assets</v>
          </cell>
          <cell r="H243" t="str">
            <v>Активы</v>
          </cell>
          <cell r="I243" t="str">
            <v>Assets</v>
          </cell>
        </row>
        <row r="244">
          <cell r="A244">
            <v>17890</v>
          </cell>
          <cell r="B244" t="str">
            <v>Накопленная амортизация прочих нематериальных активов</v>
          </cell>
          <cell r="C244" t="str">
            <v>Accumulated depreciation of other intangible assets</v>
          </cell>
          <cell r="D244" t="str">
            <v/>
          </cell>
          <cell r="E244" t="str">
            <v/>
          </cell>
          <cell r="F244" t="str">
            <v>Прочие нефинансовые активы</v>
          </cell>
          <cell r="G244" t="str">
            <v>Other non-financial assets</v>
          </cell>
          <cell r="H244" t="str">
            <v>Активы</v>
          </cell>
          <cell r="I244" t="str">
            <v>Assets</v>
          </cell>
        </row>
        <row r="245">
          <cell r="A245">
            <v>20010</v>
          </cell>
          <cell r="B245" t="str">
            <v>Текущие счета, счета ЛОРО и средства до востребования Банка России</v>
          </cell>
          <cell r="C245" t="str">
            <v xml:space="preserve">Current accounts, LORO and demand deposits from the Central Bank of the Russian Federation </v>
          </cell>
          <cell r="D245" t="str">
            <v/>
          </cell>
          <cell r="E245" t="str">
            <v/>
          </cell>
          <cell r="F245" t="str">
            <v>Средства банков</v>
          </cell>
          <cell r="G245" t="str">
            <v>Due to other banks</v>
          </cell>
          <cell r="H245" t="str">
            <v>Обязательства</v>
          </cell>
          <cell r="I245" t="str">
            <v>Liabilities</v>
          </cell>
        </row>
        <row r="246">
          <cell r="A246">
            <v>20011</v>
          </cell>
          <cell r="B246" t="str">
            <v>Текущие счета, счета ЛОРО и средства до востребования коммерческих банков</v>
          </cell>
          <cell r="C246" t="str">
            <v>Current accounts, LORO and demand deposits from commercial banks</v>
          </cell>
          <cell r="D246" t="str">
            <v/>
          </cell>
          <cell r="E246" t="str">
            <v/>
          </cell>
          <cell r="F246" t="str">
            <v>Средства банков</v>
          </cell>
          <cell r="G246" t="str">
            <v>Due to other banks</v>
          </cell>
          <cell r="H246" t="str">
            <v>Обязательства</v>
          </cell>
          <cell r="I246" t="str">
            <v>Liabilities</v>
          </cell>
        </row>
        <row r="247">
          <cell r="A247">
            <v>20012</v>
          </cell>
          <cell r="B247" t="str">
            <v>Текущие счета, счета ЛОРО и средства до востребования центральных банков кроме Банка России</v>
          </cell>
          <cell r="C247" t="str">
            <v>Current accounts, LORO and demand deposits from central banks of foreign countries</v>
          </cell>
          <cell r="D247" t="str">
            <v/>
          </cell>
          <cell r="E247" t="str">
            <v/>
          </cell>
          <cell r="F247" t="str">
            <v>Средства банков</v>
          </cell>
          <cell r="G247" t="str">
            <v>Due to other banks</v>
          </cell>
          <cell r="H247" t="str">
            <v>Обязательства</v>
          </cell>
          <cell r="I247" t="str">
            <v>Liabilities</v>
          </cell>
        </row>
        <row r="248">
          <cell r="A248">
            <v>20013</v>
          </cell>
          <cell r="B248" t="str">
            <v>Текущие счета, счета ЛОРО и средства до востребования наднациональных финансовых организаций</v>
          </cell>
          <cell r="C248" t="str">
            <v xml:space="preserve">Current accounts, LORO and demand deposits from supranational institutions </v>
          </cell>
          <cell r="D248" t="str">
            <v/>
          </cell>
          <cell r="E248" t="str">
            <v/>
          </cell>
          <cell r="F248" t="str">
            <v>Средства банков</v>
          </cell>
          <cell r="G248" t="str">
            <v>Due to other banks</v>
          </cell>
          <cell r="H248" t="str">
            <v>Обязательства</v>
          </cell>
          <cell r="I248" t="str">
            <v>Liabilities</v>
          </cell>
        </row>
        <row r="249">
          <cell r="A249">
            <v>20030</v>
          </cell>
          <cell r="B249" t="str">
            <v>Средства, полученные от Банка России на срок до 1 года</v>
          </cell>
          <cell r="C249" t="str">
            <v>Deposits from the Central Bank of the Russian Federation up to 1 year</v>
          </cell>
          <cell r="D249" t="str">
            <v/>
          </cell>
          <cell r="E249" t="str">
            <v/>
          </cell>
          <cell r="F249" t="str">
            <v>Средства банков</v>
          </cell>
          <cell r="G249" t="str">
            <v>Due to other banks</v>
          </cell>
          <cell r="H249" t="str">
            <v>Обязательства</v>
          </cell>
          <cell r="I249" t="str">
            <v>Liabilities</v>
          </cell>
        </row>
        <row r="250">
          <cell r="A250">
            <v>20031</v>
          </cell>
          <cell r="B250" t="str">
            <v>Срочные средства, полученные от коммерческих банков на срок до 1 года</v>
          </cell>
          <cell r="C250" t="str">
            <v>Deposits from commercial banks up to 1 year</v>
          </cell>
          <cell r="D250" t="str">
            <v/>
          </cell>
          <cell r="E250" t="str">
            <v/>
          </cell>
          <cell r="F250" t="str">
            <v>Средства банков</v>
          </cell>
          <cell r="G250" t="str">
            <v>Due to other banks</v>
          </cell>
          <cell r="H250" t="str">
            <v>Обязательства</v>
          </cell>
          <cell r="I250" t="str">
            <v>Liabilities</v>
          </cell>
        </row>
        <row r="251">
          <cell r="A251">
            <v>20032</v>
          </cell>
          <cell r="B251" t="str">
            <v>Средства, полученные от центральных банков кроме Банка России на срок до 1 года</v>
          </cell>
          <cell r="C251" t="str">
            <v>Deposits from central banks of foreign countries up to 1 year</v>
          </cell>
          <cell r="D251" t="str">
            <v/>
          </cell>
          <cell r="E251" t="str">
            <v/>
          </cell>
          <cell r="F251" t="str">
            <v>Средства банков</v>
          </cell>
          <cell r="G251" t="str">
            <v>Due to other banks</v>
          </cell>
          <cell r="H251" t="str">
            <v>Обязательства</v>
          </cell>
          <cell r="I251" t="str">
            <v>Liabilities</v>
          </cell>
        </row>
        <row r="252">
          <cell r="A252">
            <v>20033</v>
          </cell>
          <cell r="B252" t="str">
            <v>Средства, полученные от наднациональных финансовых организаций на срок до 1 года</v>
          </cell>
          <cell r="C252" t="str">
            <v>Deposits from supranational institutions up to 1 year</v>
          </cell>
          <cell r="D252" t="str">
            <v/>
          </cell>
          <cell r="E252" t="str">
            <v/>
          </cell>
          <cell r="F252" t="str">
            <v>Средства банков</v>
          </cell>
          <cell r="G252" t="str">
            <v>Due to other banks</v>
          </cell>
          <cell r="H252" t="str">
            <v>Обязательства</v>
          </cell>
          <cell r="I252" t="str">
            <v>Liabilities</v>
          </cell>
        </row>
        <row r="253">
          <cell r="A253">
            <v>20050</v>
          </cell>
          <cell r="B253" t="str">
            <v>Сделки прямого РЕПО с Банком России на срок до 1 года</v>
          </cell>
          <cell r="C253" t="str">
            <v>Direct REPO deals with Central Bank of the Russian Federation  up to 1 year</v>
          </cell>
          <cell r="D253" t="str">
            <v/>
          </cell>
          <cell r="E253" t="str">
            <v/>
          </cell>
          <cell r="F253" t="str">
            <v>Средства банков</v>
          </cell>
          <cell r="G253" t="str">
            <v>Due to other banks</v>
          </cell>
          <cell r="H253" t="str">
            <v>Обязательства</v>
          </cell>
          <cell r="I253" t="str">
            <v>Liabilities</v>
          </cell>
        </row>
        <row r="254">
          <cell r="A254">
            <v>20051</v>
          </cell>
          <cell r="B254" t="str">
            <v>Сделки прямого РЕПО с коммерческими банками на срок до 1 года</v>
          </cell>
          <cell r="C254" t="str">
            <v>Direct REPO deals with commercial banks up to 1 year</v>
          </cell>
          <cell r="D254" t="str">
            <v/>
          </cell>
          <cell r="E254" t="str">
            <v/>
          </cell>
          <cell r="F254" t="str">
            <v>Средства банков</v>
          </cell>
          <cell r="G254" t="str">
            <v>Due to other banks</v>
          </cell>
          <cell r="H254" t="str">
            <v>Обязательства</v>
          </cell>
          <cell r="I254" t="str">
            <v>Liabilities</v>
          </cell>
        </row>
        <row r="255">
          <cell r="A255">
            <v>20052</v>
          </cell>
          <cell r="B255" t="str">
            <v>Сделки прямого РЕПО с центральными банками кроме Банка России на срок до 1 года</v>
          </cell>
          <cell r="C255" t="str">
            <v>Direct REPO deals with central banks of foreign countries up to 1 year</v>
          </cell>
          <cell r="D255" t="str">
            <v/>
          </cell>
          <cell r="E255" t="str">
            <v/>
          </cell>
          <cell r="F255" t="str">
            <v>Средства банков</v>
          </cell>
          <cell r="G255" t="str">
            <v>Due to other banks</v>
          </cell>
          <cell r="H255" t="str">
            <v>Обязательства</v>
          </cell>
          <cell r="I255" t="str">
            <v>Liabilities</v>
          </cell>
        </row>
        <row r="256">
          <cell r="A256">
            <v>20053</v>
          </cell>
          <cell r="B256" t="str">
            <v>Сделки прямого РЕПО c наднациональными финансовыми организациями на срок до 1 года</v>
          </cell>
          <cell r="C256" t="str">
            <v>Direct REPO deals with supranational institutions up to 1 year</v>
          </cell>
          <cell r="D256" t="str">
            <v/>
          </cell>
          <cell r="E256" t="str">
            <v/>
          </cell>
          <cell r="F256" t="str">
            <v>Средства банков</v>
          </cell>
          <cell r="G256" t="str">
            <v>Due to other banks</v>
          </cell>
          <cell r="H256" t="str">
            <v>Обязательства</v>
          </cell>
          <cell r="I256" t="str">
            <v>Liabilities</v>
          </cell>
        </row>
        <row r="257">
          <cell r="A257">
            <v>20140</v>
          </cell>
          <cell r="B257" t="str">
            <v>Средства, полученные от Банка России на срок более 1 года</v>
          </cell>
          <cell r="C257" t="str">
            <v>Deposits from the Central Bank of the Russian Federation for more than 1 year</v>
          </cell>
          <cell r="D257" t="str">
            <v/>
          </cell>
          <cell r="E257" t="str">
            <v/>
          </cell>
          <cell r="F257" t="str">
            <v>Средства банков</v>
          </cell>
          <cell r="G257" t="str">
            <v>Due to other banks</v>
          </cell>
          <cell r="H257" t="str">
            <v>Обязательства</v>
          </cell>
          <cell r="I257" t="str">
            <v>Liabilities</v>
          </cell>
        </row>
        <row r="258">
          <cell r="A258">
            <v>20141</v>
          </cell>
          <cell r="B258" t="str">
            <v>Срочные средства, полученные от коммерческих банков на срок более 1 года</v>
          </cell>
          <cell r="C258" t="str">
            <v>Deposits from commercial banks for more than 1 year</v>
          </cell>
          <cell r="D258" t="str">
            <v/>
          </cell>
          <cell r="E258" t="str">
            <v/>
          </cell>
          <cell r="F258" t="str">
            <v>Средства банков</v>
          </cell>
          <cell r="G258" t="str">
            <v>Due to other banks</v>
          </cell>
          <cell r="H258" t="str">
            <v>Обязательства</v>
          </cell>
          <cell r="I258" t="str">
            <v>Liabilities</v>
          </cell>
        </row>
        <row r="259">
          <cell r="A259">
            <v>20142</v>
          </cell>
          <cell r="B259" t="str">
            <v>Средства, полученные от центральных банков кроме Банка России на срок более 1 года</v>
          </cell>
          <cell r="C259" t="str">
            <v>Deposits from central banks of foreign countries  for more than 1 year</v>
          </cell>
          <cell r="D259" t="str">
            <v/>
          </cell>
          <cell r="E259" t="str">
            <v/>
          </cell>
          <cell r="F259" t="str">
            <v>Средства банков</v>
          </cell>
          <cell r="G259" t="str">
            <v>Due to other banks</v>
          </cell>
          <cell r="H259" t="str">
            <v>Обязательства</v>
          </cell>
          <cell r="I259" t="str">
            <v>Liabilities</v>
          </cell>
        </row>
        <row r="260">
          <cell r="A260">
            <v>20143</v>
          </cell>
          <cell r="B260" t="str">
            <v>Средства, полученные от наднациональных финансовых организаций на срок более 1 года</v>
          </cell>
          <cell r="C260" t="str">
            <v>Deposits from supranational institutions for more than 1 year</v>
          </cell>
          <cell r="D260" t="str">
            <v/>
          </cell>
          <cell r="E260" t="str">
            <v/>
          </cell>
          <cell r="F260" t="str">
            <v>Средства банков</v>
          </cell>
          <cell r="G260" t="str">
            <v>Due to other banks</v>
          </cell>
          <cell r="H260" t="str">
            <v>Обязательства</v>
          </cell>
          <cell r="I260" t="str">
            <v>Liabilities</v>
          </cell>
        </row>
        <row r="261">
          <cell r="A261">
            <v>20150</v>
          </cell>
          <cell r="B261" t="str">
            <v>Сделки прямого РЕПО  с Банком России на срок более 1 года</v>
          </cell>
          <cell r="C261" t="str">
            <v>Direct REPO deals with the Central Bank of the Russian Federation for more than 1 year</v>
          </cell>
          <cell r="D261" t="str">
            <v/>
          </cell>
          <cell r="E261" t="str">
            <v/>
          </cell>
          <cell r="F261" t="str">
            <v>Средства банков</v>
          </cell>
          <cell r="G261" t="str">
            <v>Due to other banks</v>
          </cell>
          <cell r="H261" t="str">
            <v>Обязательства</v>
          </cell>
          <cell r="I261" t="str">
            <v>Liabilities</v>
          </cell>
        </row>
        <row r="262">
          <cell r="A262">
            <v>20151</v>
          </cell>
          <cell r="B262" t="str">
            <v>Сделки прямого РЕПО с коммерческими банками на срок более 1 года</v>
          </cell>
          <cell r="C262" t="str">
            <v>Direct REPO deals with commercial banks for more than 1 year</v>
          </cell>
          <cell r="D262" t="str">
            <v/>
          </cell>
          <cell r="E262" t="str">
            <v/>
          </cell>
          <cell r="F262" t="str">
            <v>Средства банков</v>
          </cell>
          <cell r="G262" t="str">
            <v>Due to other banks</v>
          </cell>
          <cell r="H262" t="str">
            <v>Обязательства</v>
          </cell>
          <cell r="I262" t="str">
            <v>Liabilities</v>
          </cell>
        </row>
        <row r="263">
          <cell r="A263">
            <v>20152</v>
          </cell>
          <cell r="B263" t="str">
            <v>Сделки прямого РЕПО с центральными банками кроме Банка России на срок более 1 года</v>
          </cell>
          <cell r="C263" t="str">
            <v>Direct REPO deals with central banks of other countries for more than 1 year</v>
          </cell>
          <cell r="D263" t="str">
            <v/>
          </cell>
          <cell r="E263" t="str">
            <v/>
          </cell>
          <cell r="F263" t="str">
            <v>Средства банков</v>
          </cell>
          <cell r="G263" t="str">
            <v>Due to other banks</v>
          </cell>
          <cell r="H263" t="str">
            <v>Обязательства</v>
          </cell>
          <cell r="I263" t="str">
            <v>Liabilities</v>
          </cell>
        </row>
        <row r="264">
          <cell r="A264">
            <v>20153</v>
          </cell>
          <cell r="B264" t="str">
            <v>Сделки прямого РЕПО с наднациональными финансовыми организациями на срок более 1 года</v>
          </cell>
          <cell r="C264" t="str">
            <v>Direct REPO deals with supranational institutions for more than 1 year</v>
          </cell>
          <cell r="D264" t="str">
            <v/>
          </cell>
          <cell r="E264" t="str">
            <v/>
          </cell>
          <cell r="F264" t="str">
            <v>Средства банков</v>
          </cell>
          <cell r="G264" t="str">
            <v>Due to other banks</v>
          </cell>
          <cell r="H264" t="str">
            <v>Обязательства</v>
          </cell>
          <cell r="I264" t="str">
            <v>Liabilities</v>
          </cell>
        </row>
        <row r="265">
          <cell r="A265">
            <v>21010</v>
          </cell>
          <cell r="B265" t="str">
            <v>Текущие счета, расчетные счета и средства до востребования физических лиц</v>
          </cell>
          <cell r="C265" t="str">
            <v>Current, settlement accounts and demand deposits of individuals</v>
          </cell>
          <cell r="D265" t="str">
            <v/>
          </cell>
          <cell r="E265" t="str">
            <v/>
          </cell>
          <cell r="F265" t="str">
            <v>Средства физических лиц</v>
          </cell>
          <cell r="G265" t="str">
            <v>Due to individuals</v>
          </cell>
          <cell r="H265" t="str">
            <v>Обязательства</v>
          </cell>
          <cell r="I265" t="str">
            <v>Liabilities</v>
          </cell>
        </row>
        <row r="266">
          <cell r="A266">
            <v>21020</v>
          </cell>
          <cell r="B266" t="str">
            <v>Сделки прямого РЕПО с физическими лицами</v>
          </cell>
          <cell r="C266" t="str">
            <v>Direct REPO deals with individuals</v>
          </cell>
          <cell r="F266" t="str">
            <v>Средства физических лиц</v>
          </cell>
          <cell r="G266" t="str">
            <v>Due to individuals</v>
          </cell>
          <cell r="H266" t="str">
            <v>Обязательства</v>
          </cell>
          <cell r="I266" t="str">
            <v>Liabilities</v>
          </cell>
        </row>
        <row r="267">
          <cell r="A267">
            <v>21030</v>
          </cell>
          <cell r="B267" t="str">
            <v>Срочные счета физических лиц</v>
          </cell>
          <cell r="C267" t="str">
            <v>Term accounts of individuals</v>
          </cell>
          <cell r="D267" t="str">
            <v/>
          </cell>
          <cell r="E267" t="str">
            <v/>
          </cell>
          <cell r="F267" t="str">
            <v>Средства физических лиц</v>
          </cell>
          <cell r="G267" t="str">
            <v>Due to individuals</v>
          </cell>
          <cell r="H267" t="str">
            <v>Обязательства</v>
          </cell>
          <cell r="I267" t="str">
            <v>Liabilities</v>
          </cell>
        </row>
        <row r="268">
          <cell r="A268">
            <v>21510</v>
          </cell>
          <cell r="B268" t="str">
            <v>Короткая позиция по долговым ценным бумагам</v>
          </cell>
          <cell r="C268" t="str">
            <v>Debt securities sold not yet purchsed</v>
          </cell>
          <cell r="D268" t="str">
            <v/>
          </cell>
          <cell r="E268" t="str">
            <v/>
          </cell>
          <cell r="F268" t="str">
            <v>Прочие финансовые обязательства</v>
          </cell>
          <cell r="G268" t="str">
            <v>Other financial liabilities</v>
          </cell>
          <cell r="H268" t="str">
            <v>Обязательства</v>
          </cell>
          <cell r="I268" t="str">
            <v>Liabilities</v>
          </cell>
        </row>
        <row r="269">
          <cell r="A269">
            <v>21511</v>
          </cell>
          <cell r="B269" t="str">
            <v>Короткая позиция по долевым ценным бумагам</v>
          </cell>
          <cell r="C269" t="str">
            <v>Non-debt securities sold not yet purchsed</v>
          </cell>
          <cell r="D269" t="str">
            <v/>
          </cell>
          <cell r="E269" t="str">
            <v/>
          </cell>
          <cell r="F269" t="str">
            <v>Прочие финансовые обязательства</v>
          </cell>
          <cell r="G269" t="str">
            <v>Other financial liabilities</v>
          </cell>
          <cell r="H269" t="str">
            <v>Обязательства</v>
          </cell>
          <cell r="I269" t="str">
            <v>Liabilities</v>
          </cell>
        </row>
        <row r="270">
          <cell r="A270">
            <v>22010</v>
          </cell>
          <cell r="B270" t="str">
            <v>Текущие счета, расчетные счета и средства до востребования государственных и общественных организаций</v>
          </cell>
          <cell r="C270" t="str">
            <v>Current, settlement accounts and demand deposits of state and public organisations</v>
          </cell>
          <cell r="D270" t="str">
            <v/>
          </cell>
          <cell r="E270" t="str">
            <v/>
          </cell>
          <cell r="F270" t="str">
            <v>Средства корпоративных клиентов</v>
          </cell>
          <cell r="G270" t="str">
            <v>Due to corporate customers</v>
          </cell>
          <cell r="H270" t="str">
            <v>Обязательства</v>
          </cell>
          <cell r="I270" t="str">
            <v>Liabilities</v>
          </cell>
        </row>
        <row r="271">
          <cell r="A271">
            <v>22014</v>
          </cell>
          <cell r="B271" t="str">
            <v>Текущие счета, расчетные счета и средства до востребования юридических лиц</v>
          </cell>
          <cell r="C271" t="str">
            <v>Current, settlement accounts and demand deposits of corporate customers</v>
          </cell>
          <cell r="D271" t="str">
            <v/>
          </cell>
          <cell r="E271" t="str">
            <v/>
          </cell>
          <cell r="F271" t="str">
            <v>Средства корпоративных клиентов</v>
          </cell>
          <cell r="G271" t="str">
            <v>Due to corporate customers</v>
          </cell>
          <cell r="H271" t="str">
            <v>Обязательства</v>
          </cell>
          <cell r="I271" t="str">
            <v>Liabilities</v>
          </cell>
        </row>
        <row r="272">
          <cell r="A272">
            <v>22020</v>
          </cell>
          <cell r="B272" t="str">
            <v>Сделки прямого РЕПО с государственными и общественными организациями</v>
          </cell>
          <cell r="C272" t="str">
            <v>Direct REPO deals with state and public organisations</v>
          </cell>
          <cell r="F272" t="str">
            <v>Средства корпоративных клиентов</v>
          </cell>
          <cell r="G272" t="str">
            <v>Due to corporate customers</v>
          </cell>
          <cell r="H272" t="str">
            <v>Обязательства</v>
          </cell>
          <cell r="I272" t="str">
            <v>Liabilities</v>
          </cell>
        </row>
        <row r="273">
          <cell r="A273">
            <v>22024</v>
          </cell>
          <cell r="B273" t="str">
            <v>Сделки прямого РЕПО с юридическими лицами</v>
          </cell>
          <cell r="C273" t="str">
            <v>Direct REPO deals with corporate customers</v>
          </cell>
          <cell r="F273" t="str">
            <v>Средства корпоративных клиентов</v>
          </cell>
          <cell r="G273" t="str">
            <v>Due to corporate customers</v>
          </cell>
          <cell r="H273" t="str">
            <v>Обязательства</v>
          </cell>
          <cell r="I273" t="str">
            <v>Liabilities</v>
          </cell>
        </row>
        <row r="274">
          <cell r="A274">
            <v>22030</v>
          </cell>
          <cell r="B274" t="str">
            <v>Займы, кредиты и срочные депозиты, полученные от государственных и общественных организаций</v>
          </cell>
          <cell r="C274" t="str">
            <v>Borrowings and term deposits from state and public organisations</v>
          </cell>
          <cell r="D274" t="str">
            <v/>
          </cell>
          <cell r="E274" t="str">
            <v/>
          </cell>
          <cell r="F274" t="str">
            <v>Средства корпоративных клиентов</v>
          </cell>
          <cell r="G274" t="str">
            <v>Due to corporate customers</v>
          </cell>
          <cell r="H274" t="str">
            <v>Обязательства</v>
          </cell>
          <cell r="I274" t="str">
            <v>Liabilities</v>
          </cell>
        </row>
        <row r="275">
          <cell r="A275">
            <v>22034</v>
          </cell>
          <cell r="B275" t="str">
            <v>Займы, кредиты и срочные депозиты, полученные от юридических лиц</v>
          </cell>
          <cell r="C275" t="str">
            <v>Borrowings and term deposits from corporate customers</v>
          </cell>
          <cell r="D275" t="str">
            <v/>
          </cell>
          <cell r="E275" t="str">
            <v/>
          </cell>
          <cell r="F275" t="str">
            <v>Средства корпоративных клиентов</v>
          </cell>
          <cell r="G275" t="str">
            <v>Due to corporate customers</v>
          </cell>
          <cell r="H275" t="str">
            <v>Обязательства</v>
          </cell>
          <cell r="I275" t="str">
            <v>Liabilities</v>
          </cell>
        </row>
        <row r="276">
          <cell r="A276">
            <v>22040</v>
          </cell>
          <cell r="B276" t="str">
            <v>Обязательства по финансовому лизингу</v>
          </cell>
          <cell r="C276" t="str">
            <v>Financial leasing obligations</v>
          </cell>
          <cell r="D276" t="str">
            <v/>
          </cell>
          <cell r="E276" t="str">
            <v/>
          </cell>
          <cell r="F276" t="str">
            <v>Средства корпоративных клиентов</v>
          </cell>
          <cell r="G276" t="str">
            <v>Due to corporate customers</v>
          </cell>
          <cell r="H276" t="str">
            <v>Обязательства</v>
          </cell>
          <cell r="I276" t="str">
            <v>Liabilities</v>
          </cell>
        </row>
        <row r="277">
          <cell r="A277">
            <v>22070</v>
          </cell>
          <cell r="B277" t="str">
            <v>Обязательства по аккредитивам</v>
          </cell>
          <cell r="C277" t="str">
            <v>Letters of credit obligation</v>
          </cell>
          <cell r="D277" t="str">
            <v/>
          </cell>
          <cell r="E277" t="str">
            <v/>
          </cell>
          <cell r="F277" t="str">
            <v>Средства корпоративных клиентов</v>
          </cell>
          <cell r="G277" t="str">
            <v>Due to corporate customers</v>
          </cell>
          <cell r="H277" t="str">
            <v>Обязательства</v>
          </cell>
          <cell r="I277" t="str">
            <v>Liabilities</v>
          </cell>
        </row>
        <row r="278">
          <cell r="A278">
            <v>22520</v>
          </cell>
          <cell r="B278" t="str">
            <v>Обязательства по структурным нотам по долговым ценным бумагам</v>
          </cell>
          <cell r="C278" t="str">
            <v>Structured notes with debt securities</v>
          </cell>
          <cell r="D278" t="str">
            <v/>
          </cell>
          <cell r="E278" t="str">
            <v/>
          </cell>
          <cell r="F278" t="str">
            <v>Выпущенные долговые ценные бумаги</v>
          </cell>
          <cell r="G278" t="str">
            <v>Debt securities in issue</v>
          </cell>
          <cell r="H278" t="str">
            <v>Обязательства</v>
          </cell>
          <cell r="I278" t="str">
            <v>Liabilities</v>
          </cell>
        </row>
        <row r="279">
          <cell r="A279">
            <v>22521</v>
          </cell>
          <cell r="B279" t="str">
            <v>Обязательства по структурным нотам по долевым ценным бумагам</v>
          </cell>
          <cell r="C279" t="str">
            <v>Structured notes with equity securities</v>
          </cell>
          <cell r="F279" t="str">
            <v>Выпущенные долговые ценные бумаги</v>
          </cell>
          <cell r="G279" t="str">
            <v>Debt securities in issue</v>
          </cell>
          <cell r="H279" t="str">
            <v>Обязательства</v>
          </cell>
          <cell r="I279" t="str">
            <v>Liabilities</v>
          </cell>
        </row>
        <row r="280">
          <cell r="A280">
            <v>23010</v>
          </cell>
          <cell r="B280" t="str">
            <v>Собственные векселя, выпущенные юридическим лицам</v>
          </cell>
          <cell r="C280" t="str">
            <v>Promissory notes issued to corporate customers</v>
          </cell>
          <cell r="D280" t="str">
            <v/>
          </cell>
          <cell r="E280" t="str">
            <v/>
          </cell>
          <cell r="F280" t="str">
            <v>Выпущенные долговые ценные бумаги</v>
          </cell>
          <cell r="G280" t="str">
            <v>Debt securities in issue</v>
          </cell>
          <cell r="H280" t="str">
            <v>Обязательства</v>
          </cell>
          <cell r="I280" t="str">
            <v>Liabilities</v>
          </cell>
        </row>
        <row r="281">
          <cell r="A281">
            <v>23020</v>
          </cell>
          <cell r="B281" t="str">
            <v>Собственные векселя, выпущенные физическим лицам</v>
          </cell>
          <cell r="C281" t="str">
            <v>Promissory notes  issued to individuals</v>
          </cell>
          <cell r="D281" t="str">
            <v/>
          </cell>
          <cell r="E281" t="str">
            <v/>
          </cell>
          <cell r="F281" t="str">
            <v>Выпущенные долговые ценные бумаги</v>
          </cell>
          <cell r="G281" t="str">
            <v>Debt securities in issue</v>
          </cell>
          <cell r="H281" t="str">
            <v>Обязательства</v>
          </cell>
          <cell r="I281" t="str">
            <v>Liabilities</v>
          </cell>
        </row>
        <row r="282">
          <cell r="A282">
            <v>23030</v>
          </cell>
          <cell r="B282" t="str">
            <v>Выпущенные депозитные сертификаты</v>
          </cell>
          <cell r="C282" t="str">
            <v>Deposit certificates issued to customers</v>
          </cell>
          <cell r="D282" t="str">
            <v/>
          </cell>
          <cell r="E282" t="str">
            <v/>
          </cell>
          <cell r="F282" t="str">
            <v>Выпущенные долговые ценные бумаги</v>
          </cell>
          <cell r="G282" t="str">
            <v>Debt securities in issue</v>
          </cell>
          <cell r="H282" t="str">
            <v>Обязательства</v>
          </cell>
          <cell r="I282" t="str">
            <v>Liabilities</v>
          </cell>
        </row>
        <row r="283">
          <cell r="A283">
            <v>23035</v>
          </cell>
          <cell r="B283" t="str">
            <v>Выпущенные облигации</v>
          </cell>
          <cell r="C283" t="str">
            <v>Bonds issued</v>
          </cell>
          <cell r="D283" t="str">
            <v/>
          </cell>
          <cell r="E283" t="str">
            <v/>
          </cell>
          <cell r="F283" t="str">
            <v>Выпущенные долговые ценные бумаги</v>
          </cell>
          <cell r="G283" t="str">
            <v>Debt securities in issue</v>
          </cell>
          <cell r="H283" t="str">
            <v>Обязательства</v>
          </cell>
          <cell r="I283" t="str">
            <v>Liabilities</v>
          </cell>
        </row>
        <row r="284">
          <cell r="A284">
            <v>23040</v>
          </cell>
          <cell r="B284" t="str">
            <v>Депозитные сертификаты, выпущенные кредитным организациям</v>
          </cell>
          <cell r="C284" t="str">
            <v>Deposit certificates issued to banks</v>
          </cell>
          <cell r="D284" t="str">
            <v/>
          </cell>
          <cell r="E284" t="str">
            <v/>
          </cell>
          <cell r="F284" t="str">
            <v>Выпущенные долговые ценные бумаги</v>
          </cell>
          <cell r="G284" t="str">
            <v>Debt securities in issue</v>
          </cell>
          <cell r="H284" t="str">
            <v>Обязательства</v>
          </cell>
          <cell r="I284" t="str">
            <v>Liabilities</v>
          </cell>
        </row>
        <row r="285">
          <cell r="A285">
            <v>23050</v>
          </cell>
          <cell r="B285" t="str">
            <v>Выпущенные сберегательные сертификаты</v>
          </cell>
          <cell r="C285" t="str">
            <v>Savings certificates issued</v>
          </cell>
          <cell r="D285" t="str">
            <v/>
          </cell>
          <cell r="E285" t="str">
            <v/>
          </cell>
          <cell r="F285" t="str">
            <v>Выпущенные долговые ценные бумаги</v>
          </cell>
          <cell r="G285" t="str">
            <v>Debt securities in issue</v>
          </cell>
          <cell r="H285" t="str">
            <v>Обязательства</v>
          </cell>
          <cell r="I285" t="str">
            <v>Liabilities</v>
          </cell>
        </row>
        <row r="286">
          <cell r="A286">
            <v>23060</v>
          </cell>
          <cell r="B286" t="str">
            <v>Долговые ценные бумаги, выпущенные на международном рынке капитала</v>
          </cell>
          <cell r="C286" t="str">
            <v>Debt securities issued on international capital markets</v>
          </cell>
          <cell r="D286" t="str">
            <v/>
          </cell>
          <cell r="E286" t="str">
            <v/>
          </cell>
          <cell r="F286" t="str">
            <v>Выпущенные долговые ценные бумаги</v>
          </cell>
          <cell r="G286" t="str">
            <v>Debt securities in issue</v>
          </cell>
          <cell r="H286" t="str">
            <v>Обязательства</v>
          </cell>
          <cell r="I286" t="str">
            <v>Liabilities</v>
          </cell>
        </row>
        <row r="287">
          <cell r="A287">
            <v>23095</v>
          </cell>
          <cell r="B287" t="str">
            <v>Прочие выпущенные ценные бумаги</v>
          </cell>
          <cell r="C287" t="str">
            <v>Other debt securities issued</v>
          </cell>
          <cell r="D287" t="str">
            <v/>
          </cell>
          <cell r="E287" t="str">
            <v/>
          </cell>
          <cell r="F287" t="str">
            <v>Выпущенные долговые ценные бумаги</v>
          </cell>
          <cell r="G287" t="str">
            <v>Debt securities in issue</v>
          </cell>
          <cell r="H287" t="str">
            <v>Обязательства</v>
          </cell>
          <cell r="I287" t="str">
            <v>Liabilities</v>
          </cell>
        </row>
        <row r="288">
          <cell r="A288">
            <v>24020</v>
          </cell>
          <cell r="B288" t="str">
            <v>Кредиты, полученные от международных синдикатов</v>
          </cell>
          <cell r="C288" t="str">
            <v>Syndicated loans</v>
          </cell>
          <cell r="D288" t="str">
            <v/>
          </cell>
          <cell r="E288" t="str">
            <v/>
          </cell>
          <cell r="F288" t="str">
            <v>Прочие заемные средства</v>
          </cell>
          <cell r="G288" t="str">
            <v>Other borrowed funds</v>
          </cell>
          <cell r="H288" t="str">
            <v>Обязательства</v>
          </cell>
          <cell r="I288" t="str">
            <v>Liabilities</v>
          </cell>
        </row>
        <row r="289">
          <cell r="A289">
            <v>24021</v>
          </cell>
          <cell r="B289" t="str">
            <v>Прочие кредиты, полученные на специальные цели, от коммерческих банков</v>
          </cell>
          <cell r="C289" t="str">
            <v>Other borrowed funds from commercial banks for special purposes</v>
          </cell>
          <cell r="D289" t="str">
            <v/>
          </cell>
          <cell r="E289" t="str">
            <v/>
          </cell>
          <cell r="F289" t="str">
            <v>Прочие заемные средства</v>
          </cell>
          <cell r="G289" t="str">
            <v>Other borrowed funds</v>
          </cell>
          <cell r="H289" t="str">
            <v>Обязательства</v>
          </cell>
          <cell r="I289" t="str">
            <v>Liabilities</v>
          </cell>
        </row>
        <row r="290">
          <cell r="A290">
            <v>24023</v>
          </cell>
          <cell r="B290" t="str">
            <v>Прочие кредиты, полученные на специальные цели от наднациональных финансовых организаций</v>
          </cell>
          <cell r="C290" t="str">
            <v>Other borrowed funds from supranational institutions for special purposes</v>
          </cell>
          <cell r="D290" t="str">
            <v/>
          </cell>
          <cell r="E290" t="str">
            <v/>
          </cell>
          <cell r="F290" t="str">
            <v>Прочие заемные средства</v>
          </cell>
          <cell r="G290" t="str">
            <v>Other borrowed funds</v>
          </cell>
          <cell r="H290" t="str">
            <v>Обязательства</v>
          </cell>
          <cell r="I290" t="str">
            <v>Liabilities</v>
          </cell>
        </row>
        <row r="291">
          <cell r="A291">
            <v>24031</v>
          </cell>
          <cell r="B291" t="str">
            <v>Обязательства по сделкам торгового финансирования с коммерческими банками</v>
          </cell>
          <cell r="C291" t="str">
            <v>Trade finance deals with commercial banks</v>
          </cell>
          <cell r="D291" t="str">
            <v/>
          </cell>
          <cell r="E291" t="str">
            <v/>
          </cell>
          <cell r="F291" t="str">
            <v>Прочие заемные средства</v>
          </cell>
          <cell r="G291" t="str">
            <v>Other borrowed funds</v>
          </cell>
          <cell r="H291" t="str">
            <v>Обязательства</v>
          </cell>
          <cell r="I291" t="str">
            <v>Liabilities</v>
          </cell>
        </row>
        <row r="292">
          <cell r="A292">
            <v>24034</v>
          </cell>
          <cell r="B292" t="str">
            <v>Обязательства по сделкам торгового финансирования с небанковскими финансовыми организациями</v>
          </cell>
          <cell r="C292" t="str">
            <v>Trade finance deals with financial institutions</v>
          </cell>
          <cell r="D292" t="str">
            <v/>
          </cell>
          <cell r="E292" t="str">
            <v/>
          </cell>
          <cell r="F292" t="str">
            <v>Прочие заемные средства</v>
          </cell>
          <cell r="G292" t="str">
            <v>Other borrowed funds</v>
          </cell>
          <cell r="H292" t="str">
            <v>Обязательства</v>
          </cell>
          <cell r="I292" t="str">
            <v>Liabilities</v>
          </cell>
        </row>
        <row r="293">
          <cell r="A293">
            <v>24110</v>
          </cell>
          <cell r="B293" t="str">
            <v>Субординированные займы, привлеченные от Банка России</v>
          </cell>
          <cell r="C293" t="str">
            <v>Subordinated loans from the Central Bank of the Russian Federation</v>
          </cell>
          <cell r="D293" t="str">
            <v/>
          </cell>
          <cell r="E293" t="str">
            <v/>
          </cell>
          <cell r="F293" t="str">
            <v>Субординированные займы</v>
          </cell>
          <cell r="G293" t="str">
            <v>Subordinated debt</v>
          </cell>
          <cell r="H293" t="str">
            <v>Обязательства</v>
          </cell>
          <cell r="I293" t="str">
            <v>Liabilities</v>
          </cell>
        </row>
        <row r="294">
          <cell r="A294">
            <v>24111</v>
          </cell>
          <cell r="B294" t="str">
            <v>Субординированные займы, привлеченные от коммерческих банков</v>
          </cell>
          <cell r="C294" t="str">
            <v>Subordinated loans from commercial banks</v>
          </cell>
          <cell r="D294" t="str">
            <v/>
          </cell>
          <cell r="E294" t="str">
            <v/>
          </cell>
          <cell r="F294" t="str">
            <v>Субординированные займы</v>
          </cell>
          <cell r="G294" t="str">
            <v>Subordinated debt</v>
          </cell>
          <cell r="H294" t="str">
            <v>Обязательства</v>
          </cell>
          <cell r="I294" t="str">
            <v>Liabilities</v>
          </cell>
        </row>
        <row r="295">
          <cell r="A295">
            <v>24112</v>
          </cell>
          <cell r="B295" t="str">
            <v>Субординированные займы, привлеченные от центральных банков кроме Банка России</v>
          </cell>
          <cell r="C295" t="str">
            <v>Subordinated loans from central banks of foreign countries</v>
          </cell>
          <cell r="D295" t="str">
            <v/>
          </cell>
          <cell r="E295" t="str">
            <v/>
          </cell>
          <cell r="F295" t="str">
            <v>Субординированные займы</v>
          </cell>
          <cell r="G295" t="str">
            <v>Subordinated debt</v>
          </cell>
          <cell r="H295" t="str">
            <v>Обязательства</v>
          </cell>
          <cell r="I295" t="str">
            <v>Liabilities</v>
          </cell>
        </row>
        <row r="296">
          <cell r="A296">
            <v>24113</v>
          </cell>
          <cell r="B296" t="str">
            <v>Субординированные займы, привлеченные от наднациональных финансовых организаций</v>
          </cell>
          <cell r="C296" t="str">
            <v>Subordinated loans from supranational institutions</v>
          </cell>
          <cell r="D296" t="str">
            <v/>
          </cell>
          <cell r="E296" t="str">
            <v/>
          </cell>
          <cell r="F296" t="str">
            <v>Субординированные займы</v>
          </cell>
          <cell r="G296" t="str">
            <v>Subordinated debt</v>
          </cell>
          <cell r="H296" t="str">
            <v>Обязательства</v>
          </cell>
          <cell r="I296" t="str">
            <v>Liabilities</v>
          </cell>
        </row>
        <row r="297">
          <cell r="A297">
            <v>24115</v>
          </cell>
          <cell r="B297" t="str">
            <v>Субординированные обращаемые облигации</v>
          </cell>
          <cell r="C297" t="str">
            <v>Subordinated bonds issued</v>
          </cell>
          <cell r="D297" t="str">
            <v/>
          </cell>
          <cell r="E297" t="str">
            <v/>
          </cell>
          <cell r="F297" t="str">
            <v>Субординированные займы</v>
          </cell>
          <cell r="G297" t="str">
            <v>Subordinated debt</v>
          </cell>
          <cell r="H297" t="str">
            <v>Обязательства</v>
          </cell>
          <cell r="I297" t="str">
            <v>Liabilities</v>
          </cell>
        </row>
        <row r="298">
          <cell r="A298">
            <v>25001</v>
          </cell>
          <cell r="B298" t="str">
            <v>Отложенные комиссии по гарантиям</v>
          </cell>
          <cell r="C298" t="str">
            <v>Deferred commissions received on guarantees issued</v>
          </cell>
          <cell r="D298" t="str">
            <v/>
          </cell>
          <cell r="E298" t="str">
            <v/>
          </cell>
          <cell r="F298" t="str">
            <v>Прочие нефинансовые обязательства</v>
          </cell>
          <cell r="G298" t="str">
            <v>Other non-financial liabilities</v>
          </cell>
          <cell r="H298" t="str">
            <v>Обязательства</v>
          </cell>
          <cell r="I298" t="str">
            <v>Liabilities</v>
          </cell>
        </row>
        <row r="299">
          <cell r="A299">
            <v>25002</v>
          </cell>
          <cell r="B299" t="str">
            <v>Полученные маржин-коллы</v>
          </cell>
          <cell r="C299" t="str">
            <v>Margin calls received</v>
          </cell>
          <cell r="F299" t="str">
            <v>Прочие финансовые обязательства</v>
          </cell>
          <cell r="G299" t="str">
            <v>Other financial liabilities</v>
          </cell>
          <cell r="H299" t="str">
            <v>Обязательства</v>
          </cell>
          <cell r="I299" t="str">
            <v>Liabilities</v>
          </cell>
        </row>
        <row r="300">
          <cell r="A300">
            <v>25020</v>
          </cell>
          <cell r="B300" t="str">
            <v>Отложенные обязательства по приобретению дочерних компаний</v>
          </cell>
          <cell r="C300" t="str">
            <v>Payable for acquisition of subsidiaries</v>
          </cell>
          <cell r="D300" t="str">
            <v/>
          </cell>
          <cell r="E300" t="str">
            <v/>
          </cell>
          <cell r="F300" t="str">
            <v>Прочие финансовые обязательства</v>
          </cell>
          <cell r="G300" t="str">
            <v>Other financial liabilities</v>
          </cell>
          <cell r="H300" t="str">
            <v>Обязательства</v>
          </cell>
          <cell r="I300" t="str">
            <v>Liabilities</v>
          </cell>
        </row>
        <row r="301">
          <cell r="A301">
            <v>25022</v>
          </cell>
          <cell r="B301" t="str">
            <v>Обязательства по кобрендиноговым программам с банковскими картами</v>
          </cell>
          <cell r="C301" t="str">
            <v>Liabilities on clients’ loyalty programs</v>
          </cell>
          <cell r="D301" t="str">
            <v/>
          </cell>
          <cell r="E301" t="str">
            <v/>
          </cell>
          <cell r="F301" t="str">
            <v>Прочие финансовые обязательства</v>
          </cell>
          <cell r="G301" t="str">
            <v>Other financial liabilities</v>
          </cell>
          <cell r="H301" t="str">
            <v>Обязательства</v>
          </cell>
          <cell r="I301" t="str">
            <v>Liabilities</v>
          </cell>
        </row>
        <row r="302">
          <cell r="A302">
            <v>25025</v>
          </cell>
          <cell r="B302" t="str">
            <v>Расчеты (обязательства) по конверсионным операциям</v>
          </cell>
          <cell r="C302" t="str">
            <v>Settlements (liabilities) on currency conversion operations</v>
          </cell>
          <cell r="D302" t="str">
            <v/>
          </cell>
          <cell r="E302" t="str">
            <v/>
          </cell>
          <cell r="F302" t="str">
            <v>Прочие финансовые обязательства</v>
          </cell>
          <cell r="G302" t="str">
            <v>Other financial liabilities</v>
          </cell>
          <cell r="H302" t="str">
            <v>Обязательства</v>
          </cell>
          <cell r="I302" t="str">
            <v>Liabilities</v>
          </cell>
        </row>
        <row r="303">
          <cell r="A303">
            <v>25028</v>
          </cell>
          <cell r="B303" t="str">
            <v>Расчеты (обязательства) по операциям c ценными бумагами</v>
          </cell>
          <cell r="C303" t="str">
            <v xml:space="preserve">Settlements (liabilities) on operations with securities </v>
          </cell>
          <cell r="D303" t="str">
            <v/>
          </cell>
          <cell r="E303" t="str">
            <v/>
          </cell>
          <cell r="F303" t="str">
            <v>Прочие финансовые обязательства</v>
          </cell>
          <cell r="G303" t="str">
            <v>Other financial liabilities</v>
          </cell>
          <cell r="H303" t="str">
            <v>Обязательства</v>
          </cell>
          <cell r="I303" t="str">
            <v>Liabilities</v>
          </cell>
        </row>
        <row r="304">
          <cell r="A304">
            <v>25030</v>
          </cell>
          <cell r="B304" t="str">
            <v>Кредиторская задолженность по хозяйственным операциям, подлежащая погашением денежными средствами</v>
          </cell>
          <cell r="C304" t="str">
            <v>Trade payables</v>
          </cell>
          <cell r="D304" t="str">
            <v/>
          </cell>
          <cell r="E304" t="str">
            <v/>
          </cell>
          <cell r="F304" t="str">
            <v>Прочие финансовые обязательства</v>
          </cell>
          <cell r="G304" t="str">
            <v>Other financial liabilities</v>
          </cell>
          <cell r="H304" t="str">
            <v>Обязательства</v>
          </cell>
          <cell r="I304" t="str">
            <v>Liabilities</v>
          </cell>
        </row>
        <row r="305">
          <cell r="A305">
            <v>25038</v>
          </cell>
          <cell r="B305" t="str">
            <v>Расчеты (обязательства) по операциям c производными финансовыми инструментами</v>
          </cell>
          <cell r="C305" t="str">
            <v>Settlements (liabilities) on operations with dervatives</v>
          </cell>
          <cell r="D305" t="str">
            <v/>
          </cell>
          <cell r="E305" t="str">
            <v/>
          </cell>
          <cell r="F305" t="str">
            <v>Прочие финансовые обязательства</v>
          </cell>
          <cell r="G305" t="str">
            <v>Other financial liabilities</v>
          </cell>
          <cell r="H305" t="str">
            <v>Обязательства</v>
          </cell>
          <cell r="I305" t="str">
            <v>Liabilities</v>
          </cell>
        </row>
        <row r="306">
          <cell r="A306">
            <v>25040</v>
          </cell>
          <cell r="B306" t="str">
            <v>Начисленные комиссионные расходы</v>
          </cell>
          <cell r="C306" t="str">
            <v xml:space="preserve">Accrued fee and commission expense </v>
          </cell>
          <cell r="D306" t="str">
            <v/>
          </cell>
          <cell r="E306" t="str">
            <v/>
          </cell>
          <cell r="F306" t="str">
            <v>Прочие финансовые обязательства</v>
          </cell>
          <cell r="G306" t="str">
            <v>Other financial liabilities</v>
          </cell>
          <cell r="H306" t="str">
            <v>Обязательства</v>
          </cell>
          <cell r="I306" t="str">
            <v>Liabilities</v>
          </cell>
        </row>
        <row r="307">
          <cell r="A307">
            <v>25045</v>
          </cell>
          <cell r="B307" t="str">
            <v>Расчеты по пластиковым картам</v>
          </cell>
          <cell r="C307" t="str">
            <v>Settlements on bank cards</v>
          </cell>
          <cell r="D307" t="str">
            <v/>
          </cell>
          <cell r="E307" t="str">
            <v/>
          </cell>
          <cell r="F307" t="str">
            <v>Прочие финансовые обязательства</v>
          </cell>
          <cell r="G307" t="str">
            <v>Other financial liabilities</v>
          </cell>
          <cell r="H307" t="str">
            <v>Обязательства</v>
          </cell>
          <cell r="I307" t="str">
            <v>Liabilities</v>
          </cell>
        </row>
        <row r="308">
          <cell r="A308">
            <v>25050</v>
          </cell>
          <cell r="B308" t="str">
            <v>Задолженность по взносам в агентство страхования вкладов</v>
          </cell>
          <cell r="C308" t="str">
            <v>State deposit insurance system membership fee payable</v>
          </cell>
          <cell r="D308" t="str">
            <v/>
          </cell>
          <cell r="E308" t="str">
            <v/>
          </cell>
          <cell r="F308" t="str">
            <v>Прочие финансовые обязательства</v>
          </cell>
          <cell r="G308" t="str">
            <v>Other financial liabilities</v>
          </cell>
          <cell r="H308" t="str">
            <v>Обязательства</v>
          </cell>
          <cell r="I308" t="str">
            <v>Liabilities</v>
          </cell>
        </row>
        <row r="309">
          <cell r="A309">
            <v>25051</v>
          </cell>
          <cell r="B309" t="str">
            <v>Дивиденды к уплате по обыкновенным акциям</v>
          </cell>
          <cell r="C309" t="str">
            <v>Dividends payable on ordinary shares</v>
          </cell>
          <cell r="D309" t="str">
            <v/>
          </cell>
          <cell r="E309" t="str">
            <v/>
          </cell>
          <cell r="F309" t="str">
            <v>Прочие финансовые обязательства</v>
          </cell>
          <cell r="G309" t="str">
            <v>Other financial liabilities</v>
          </cell>
          <cell r="H309" t="str">
            <v>Обязательства</v>
          </cell>
          <cell r="I309" t="str">
            <v>Liabilities</v>
          </cell>
        </row>
        <row r="310">
          <cell r="A310">
            <v>25052</v>
          </cell>
          <cell r="B310" t="str">
            <v>Дивиденды к уплате по привилегированным акциям</v>
          </cell>
          <cell r="C310" t="str">
            <v>Dividends payable on preference shares</v>
          </cell>
          <cell r="D310" t="str">
            <v/>
          </cell>
          <cell r="E310" t="str">
            <v/>
          </cell>
          <cell r="F310" t="str">
            <v>Прочие финансовые обязательства</v>
          </cell>
          <cell r="G310" t="str">
            <v>Other financial liabilities</v>
          </cell>
          <cell r="H310" t="str">
            <v>Обязательства</v>
          </cell>
          <cell r="I310" t="str">
            <v>Liabilities</v>
          </cell>
        </row>
        <row r="311">
          <cell r="A311">
            <v>25070</v>
          </cell>
          <cell r="B311" t="str">
            <v>Средства в расчетах</v>
          </cell>
          <cell r="C311" t="str">
            <v>Settlements</v>
          </cell>
          <cell r="D311" t="str">
            <v/>
          </cell>
          <cell r="E311" t="str">
            <v/>
          </cell>
          <cell r="F311" t="str">
            <v>Прочие финансовые обязательства</v>
          </cell>
          <cell r="G311" t="str">
            <v>Other financial liabilities</v>
          </cell>
          <cell r="H311" t="str">
            <v>Обязательства</v>
          </cell>
          <cell r="I311" t="str">
            <v>Liabilities</v>
          </cell>
        </row>
        <row r="312">
          <cell r="A312">
            <v>25095</v>
          </cell>
          <cell r="B312" t="str">
            <v>Прочие финансовые обязательства</v>
          </cell>
          <cell r="C312" t="str">
            <v>Other financial liabilities</v>
          </cell>
          <cell r="D312" t="str">
            <v/>
          </cell>
          <cell r="E312" t="str">
            <v/>
          </cell>
          <cell r="F312" t="str">
            <v>Прочие финансовые обязательства</v>
          </cell>
          <cell r="G312" t="str">
            <v>Other financial liabilities</v>
          </cell>
          <cell r="H312" t="str">
            <v>Обязательства</v>
          </cell>
          <cell r="I312" t="str">
            <v>Liabilities</v>
          </cell>
        </row>
        <row r="313">
          <cell r="A313">
            <v>25105</v>
          </cell>
          <cell r="B313" t="str">
            <v>Обязательства дочерних компаний, удерживаемых для продажи</v>
          </cell>
          <cell r="C313" t="str">
            <v>Liabilities of subsidiaries held for sale</v>
          </cell>
          <cell r="D313" t="str">
            <v/>
          </cell>
          <cell r="E313" t="str">
            <v/>
          </cell>
          <cell r="F313" t="str">
            <v>Прочие нефинансовые обязательства</v>
          </cell>
          <cell r="G313" t="str">
            <v>Other non-financial liabilities</v>
          </cell>
          <cell r="H313" t="str">
            <v>Обязательства</v>
          </cell>
          <cell r="I313" t="str">
            <v>Liabilities</v>
          </cell>
        </row>
        <row r="314">
          <cell r="A314">
            <v>25108</v>
          </cell>
          <cell r="B314" t="str">
            <v>Отложенные доходы, возникшие при признании финансовых инструментов</v>
          </cell>
          <cell r="C314" t="str">
            <v>Deferred income from recognition of financial instruments</v>
          </cell>
          <cell r="D314" t="str">
            <v/>
          </cell>
          <cell r="E314" t="str">
            <v/>
          </cell>
          <cell r="F314" t="str">
            <v>Прочие нефинансовые обязательства</v>
          </cell>
          <cell r="G314" t="str">
            <v>Other non-financial liabilities</v>
          </cell>
          <cell r="H314" t="str">
            <v>Обязательства</v>
          </cell>
          <cell r="I314" t="str">
            <v>Liabilities</v>
          </cell>
        </row>
        <row r="315">
          <cell r="A315">
            <v>25120</v>
          </cell>
          <cell r="B315" t="str">
            <v>Задолженность по операционным налогам</v>
          </cell>
          <cell r="C315" t="str">
            <v>Operating tax payable</v>
          </cell>
          <cell r="D315" t="str">
            <v/>
          </cell>
          <cell r="E315" t="str">
            <v/>
          </cell>
          <cell r="F315" t="str">
            <v>Прочие нефинансовые обязательства</v>
          </cell>
          <cell r="G315" t="str">
            <v>Other non-financial liabilities</v>
          </cell>
          <cell r="H315" t="str">
            <v>Обязательства</v>
          </cell>
          <cell r="I315" t="str">
            <v>Liabilities</v>
          </cell>
        </row>
        <row r="316">
          <cell r="A316">
            <v>25121</v>
          </cell>
          <cell r="B316" t="str">
            <v>Задолженность по налогу на прибыль</v>
          </cell>
          <cell r="C316" t="str">
            <v>Income tax payable</v>
          </cell>
          <cell r="D316" t="str">
            <v/>
          </cell>
          <cell r="E316" t="str">
            <v/>
          </cell>
          <cell r="F316" t="str">
            <v>Прочие нефинансовые обязательства</v>
          </cell>
          <cell r="G316" t="str">
            <v>Other non-financial liabilities</v>
          </cell>
          <cell r="H316" t="str">
            <v>Обязательства</v>
          </cell>
          <cell r="I316" t="str">
            <v>Liabilities</v>
          </cell>
        </row>
        <row r="317">
          <cell r="A317">
            <v>25130</v>
          </cell>
          <cell r="B317" t="str">
            <v>Авансы полученные (за исключением авансов, учитываемых по МСФО11)</v>
          </cell>
          <cell r="C317" t="str">
            <v>Advances received (except those accounted under IFRS 11)</v>
          </cell>
          <cell r="D317" t="str">
            <v/>
          </cell>
          <cell r="E317" t="str">
            <v/>
          </cell>
          <cell r="F317" t="str">
            <v>Прочие нефинансовые обязательства</v>
          </cell>
          <cell r="G317" t="str">
            <v>Other non-financial liabilities</v>
          </cell>
          <cell r="H317" t="str">
            <v>Обязательства</v>
          </cell>
          <cell r="I317" t="str">
            <v>Liabilities</v>
          </cell>
        </row>
        <row r="318">
          <cell r="A318">
            <v>25135</v>
          </cell>
          <cell r="B318" t="str">
            <v>Начисленные расходы по оплате труда, включая бонусы</v>
          </cell>
          <cell r="C318" t="str">
            <v>Accrued staff costs including bonuses</v>
          </cell>
          <cell r="D318" t="str">
            <v/>
          </cell>
          <cell r="E318" t="str">
            <v/>
          </cell>
          <cell r="F318" t="str">
            <v>Прочие финансовые обязательства</v>
          </cell>
          <cell r="G318" t="str">
            <v>Other financial liabilities</v>
          </cell>
          <cell r="H318" t="str">
            <v>Обязательства</v>
          </cell>
          <cell r="I318" t="str">
            <v>Liabilities</v>
          </cell>
        </row>
        <row r="319">
          <cell r="A319">
            <v>25136</v>
          </cell>
          <cell r="B319" t="str">
            <v>Начисленные обязательства по неиспользованным отпускам</v>
          </cell>
          <cell r="C319" t="str">
            <v>Obligation for unused vacations</v>
          </cell>
          <cell r="D319" t="str">
            <v/>
          </cell>
          <cell r="E319" t="str">
            <v/>
          </cell>
          <cell r="F319" t="str">
            <v>Прочие финансовые обязательства</v>
          </cell>
          <cell r="G319" t="str">
            <v>Other financial liabilities</v>
          </cell>
          <cell r="H319" t="str">
            <v>Обязательства</v>
          </cell>
          <cell r="I319" t="str">
            <v>Liabilities</v>
          </cell>
        </row>
        <row r="320">
          <cell r="A320">
            <v>25137</v>
          </cell>
          <cell r="B320" t="str">
            <v>Начисленные пенсионные обязательства (МСФО 19)</v>
          </cell>
          <cell r="C320" t="str">
            <v>Pension obligation accrued (IFRS 19)</v>
          </cell>
          <cell r="D320" t="str">
            <v/>
          </cell>
          <cell r="E320" t="str">
            <v/>
          </cell>
          <cell r="F320" t="str">
            <v>Прочие финансовые обязательства</v>
          </cell>
          <cell r="G320" t="str">
            <v>Other financial liabilities</v>
          </cell>
          <cell r="H320" t="str">
            <v>Обязательства</v>
          </cell>
          <cell r="I320" t="str">
            <v>Liabilities</v>
          </cell>
        </row>
        <row r="321">
          <cell r="A321">
            <v>25138</v>
          </cell>
          <cell r="B321" t="str">
            <v>Начисленные обязательства перед пенсионным фондом по корпоративной пенсионной программе</v>
          </cell>
          <cell r="C321" t="str">
            <v>Accrued liabilities under pension fund settlements</v>
          </cell>
          <cell r="D321" t="str">
            <v/>
          </cell>
          <cell r="E321" t="str">
            <v/>
          </cell>
          <cell r="F321" t="str">
            <v>Прочие финансовые обязательства</v>
          </cell>
          <cell r="G321" t="str">
            <v>Other financial liabilities</v>
          </cell>
          <cell r="H321" t="str">
            <v>Обязательства</v>
          </cell>
          <cell r="I321" t="str">
            <v>Liabilities</v>
          </cell>
        </row>
        <row r="322">
          <cell r="A322">
            <v>25180</v>
          </cell>
          <cell r="B322" t="str">
            <v>Авансовые платежи по страховой деятельности</v>
          </cell>
          <cell r="C322" t="str">
            <v>Prepayments related to insurance activity</v>
          </cell>
          <cell r="F322" t="str">
            <v>Прочие нефинансовые обязательства</v>
          </cell>
          <cell r="G322" t="str">
            <v>Other non-financial liabilities</v>
          </cell>
          <cell r="H322" t="str">
            <v>Обязательства</v>
          </cell>
          <cell r="I322" t="str">
            <v>Liabilities</v>
          </cell>
        </row>
        <row r="323">
          <cell r="A323">
            <v>25181</v>
          </cell>
          <cell r="B323" t="str">
            <v>Страховые резервы</v>
          </cell>
          <cell r="C323" t="str">
            <v>Insurance provision</v>
          </cell>
          <cell r="F323" t="str">
            <v>Прочие нефинансовые обязательства</v>
          </cell>
          <cell r="G323" t="str">
            <v>Other non-financial liabilities</v>
          </cell>
          <cell r="H323" t="str">
            <v>Обязательства</v>
          </cell>
          <cell r="I323" t="str">
            <v>Liabilities</v>
          </cell>
        </row>
        <row r="324">
          <cell r="A324">
            <v>25190</v>
          </cell>
          <cell r="B324" t="str">
            <v>Прочие доходы будущих периодов</v>
          </cell>
          <cell r="C324" t="str">
            <v>Other deferred income</v>
          </cell>
          <cell r="D324" t="str">
            <v/>
          </cell>
          <cell r="E324" t="str">
            <v/>
          </cell>
          <cell r="F324" t="str">
            <v>Прочие нефинансовые обязательства</v>
          </cell>
          <cell r="G324" t="str">
            <v>Other non-financial liabilities</v>
          </cell>
          <cell r="H324" t="str">
            <v>Обязательства</v>
          </cell>
          <cell r="I324" t="str">
            <v>Liabilities</v>
          </cell>
        </row>
        <row r="325">
          <cell r="A325">
            <v>25196</v>
          </cell>
          <cell r="B325" t="str">
            <v>Прочие нефинансовые обязательства</v>
          </cell>
          <cell r="C325" t="str">
            <v>Other non-financial liabilities</v>
          </cell>
          <cell r="D325" t="str">
            <v/>
          </cell>
          <cell r="E325" t="str">
            <v/>
          </cell>
          <cell r="F325" t="str">
            <v>Прочие нефинансовые обязательства</v>
          </cell>
          <cell r="G325" t="str">
            <v>Other non-financial liabilities</v>
          </cell>
          <cell r="H325" t="str">
            <v>Обязательства</v>
          </cell>
          <cell r="I325" t="str">
            <v>Liabilities</v>
          </cell>
        </row>
        <row r="326">
          <cell r="A326">
            <v>25201</v>
          </cell>
          <cell r="B326" t="str">
            <v>Производные финансовые инструменты (Обяззательство)</v>
          </cell>
          <cell r="C326" t="str">
            <v>Derivatives (liability)</v>
          </cell>
          <cell r="D326" t="str">
            <v/>
          </cell>
          <cell r="E326" t="str">
            <v/>
          </cell>
          <cell r="F326" t="str">
            <v>Прочие финансовые обязательства</v>
          </cell>
          <cell r="G326" t="str">
            <v>Other financial liabilities</v>
          </cell>
          <cell r="H326" t="str">
            <v>Обязательства</v>
          </cell>
          <cell r="I326" t="str">
            <v>Liabilities</v>
          </cell>
        </row>
        <row r="327">
          <cell r="A327">
            <v>25801</v>
          </cell>
          <cell r="B327" t="str">
            <v>Резервы по выпущенным гарантиям</v>
          </cell>
          <cell r="C327" t="str">
            <v>Privisions for guarantees</v>
          </cell>
          <cell r="D327" t="str">
            <v/>
          </cell>
          <cell r="E327" t="str">
            <v/>
          </cell>
          <cell r="F327" t="str">
            <v>Прочие нефинансовые обязательства</v>
          </cell>
          <cell r="G327" t="str">
            <v>Other non-financial liabilities</v>
          </cell>
          <cell r="H327" t="str">
            <v>Обязательства</v>
          </cell>
          <cell r="I327" t="str">
            <v>Liabilities</v>
          </cell>
        </row>
        <row r="328">
          <cell r="A328">
            <v>25802</v>
          </cell>
          <cell r="B328" t="str">
            <v>Резервы по прочим обязательствам кредитного характера</v>
          </cell>
          <cell r="C328" t="str">
            <v>Privisions for other credit related commitements</v>
          </cell>
          <cell r="D328" t="str">
            <v/>
          </cell>
          <cell r="E328" t="str">
            <v/>
          </cell>
          <cell r="F328" t="str">
            <v>Прочие нефинансовые обязательства</v>
          </cell>
          <cell r="G328" t="str">
            <v>Other non-financial liabilities</v>
          </cell>
          <cell r="H328" t="str">
            <v>Обязательства</v>
          </cell>
          <cell r="I328" t="str">
            <v>Liabilities</v>
          </cell>
        </row>
        <row r="329">
          <cell r="A329">
            <v>25810</v>
          </cell>
          <cell r="B329" t="str">
            <v>Резервы по прочим условным обязательствам</v>
          </cell>
          <cell r="C329" t="str">
            <v>Privisions for other contingent liabilities</v>
          </cell>
          <cell r="D329" t="str">
            <v/>
          </cell>
          <cell r="E329" t="str">
            <v/>
          </cell>
          <cell r="F329" t="str">
            <v>Прочие нефинансовые обязательства</v>
          </cell>
          <cell r="G329" t="str">
            <v>Other non-financial liabilities</v>
          </cell>
          <cell r="H329" t="str">
            <v>Обязательства</v>
          </cell>
          <cell r="I329" t="str">
            <v>Liabilities</v>
          </cell>
        </row>
        <row r="330">
          <cell r="A330">
            <v>25820</v>
          </cell>
          <cell r="B330" t="str">
            <v>Резерв по ликвидации нефтегазовых активов</v>
          </cell>
          <cell r="C330" t="str">
            <v>Privisions for liquidation of oil and gas assets</v>
          </cell>
          <cell r="D330" t="str">
            <v/>
          </cell>
          <cell r="E330" t="str">
            <v/>
          </cell>
          <cell r="F330" t="str">
            <v>Прочие нефинансовые обязательства</v>
          </cell>
          <cell r="G330" t="str">
            <v>Other non-financial liabilities</v>
          </cell>
          <cell r="H330" t="str">
            <v>Обязательства</v>
          </cell>
          <cell r="I330" t="str">
            <v>Liabilities</v>
          </cell>
        </row>
        <row r="331">
          <cell r="A331">
            <v>27020</v>
          </cell>
          <cell r="B331" t="str">
            <v>Отложенные налоговые обязательства прочих компаний</v>
          </cell>
          <cell r="C331" t="str">
            <v>Deferred income tax liabilities of Sberbank's subsidiaries</v>
          </cell>
          <cell r="D331" t="str">
            <v/>
          </cell>
          <cell r="E331" t="str">
            <v/>
          </cell>
          <cell r="F331" t="str">
            <v>Отложенное налоговое обязательство</v>
          </cell>
          <cell r="G331" t="str">
            <v>Deferred income tax liability</v>
          </cell>
          <cell r="H331" t="str">
            <v>Обязательства</v>
          </cell>
          <cell r="I331" t="str">
            <v>Liabilities</v>
          </cell>
        </row>
        <row r="332">
          <cell r="A332">
            <v>30010</v>
          </cell>
          <cell r="B332" t="str">
            <v>Уставный капитал (обыкновенные акции)</v>
          </cell>
          <cell r="C332" t="str">
            <v>Share capital (ordinary shares)</v>
          </cell>
          <cell r="D332" t="str">
            <v/>
          </cell>
          <cell r="E332" t="str">
            <v/>
          </cell>
          <cell r="F332" t="str">
            <v>Уставный капитал</v>
          </cell>
          <cell r="G332" t="str">
            <v>Share capital</v>
          </cell>
          <cell r="H332" t="str">
            <v>Акционерный капитал</v>
          </cell>
          <cell r="I332" t="str">
            <v>Share capital</v>
          </cell>
        </row>
        <row r="333">
          <cell r="A333">
            <v>30020</v>
          </cell>
          <cell r="B333" t="str">
            <v>Уставный капитал (привилегированные акции)</v>
          </cell>
          <cell r="C333" t="str">
            <v>Share capital (preference shares)</v>
          </cell>
          <cell r="D333" t="str">
            <v/>
          </cell>
          <cell r="E333" t="str">
            <v/>
          </cell>
          <cell r="F333" t="str">
            <v>Уставный капитал</v>
          </cell>
          <cell r="G333" t="str">
            <v>Share capital</v>
          </cell>
          <cell r="H333" t="str">
            <v>Акционерный капитал</v>
          </cell>
          <cell r="I333" t="str">
            <v>Share capital</v>
          </cell>
        </row>
        <row r="334">
          <cell r="A334">
            <v>30110</v>
          </cell>
          <cell r="B334" t="str">
            <v>Собственные акции, выкупленные у акционеров (обыкновенные акции)</v>
          </cell>
          <cell r="C334" t="str">
            <v>Treasury shares (ordinary shares)</v>
          </cell>
          <cell r="D334" t="str">
            <v/>
          </cell>
          <cell r="E334" t="str">
            <v/>
          </cell>
          <cell r="F334" t="str">
            <v>Собственные акции, выкупленные у акционеров</v>
          </cell>
          <cell r="G334" t="str">
            <v>Treasure shares</v>
          </cell>
          <cell r="H334" t="str">
            <v>Акционерный капитал</v>
          </cell>
          <cell r="I334" t="str">
            <v>Share capital</v>
          </cell>
        </row>
        <row r="335">
          <cell r="A335">
            <v>30120</v>
          </cell>
          <cell r="B335" t="str">
            <v>Собственные акции, выкупленные у акционеров (привилегированные акции)</v>
          </cell>
          <cell r="C335" t="str">
            <v>Treasury shares (preference shares)</v>
          </cell>
          <cell r="D335" t="str">
            <v/>
          </cell>
          <cell r="E335" t="str">
            <v/>
          </cell>
          <cell r="F335" t="str">
            <v>Собственные акции, выкупленные у акционеров</v>
          </cell>
          <cell r="G335" t="str">
            <v>Treasure shares</v>
          </cell>
          <cell r="H335" t="str">
            <v>Акционерный капитал</v>
          </cell>
          <cell r="I335" t="str">
            <v>Share capital</v>
          </cell>
        </row>
        <row r="336">
          <cell r="A336">
            <v>31000</v>
          </cell>
          <cell r="B336" t="str">
            <v>Эмиссионный доход</v>
          </cell>
          <cell r="C336" t="str">
            <v>Share premium</v>
          </cell>
          <cell r="D336" t="str">
            <v/>
          </cell>
          <cell r="E336" t="str">
            <v/>
          </cell>
          <cell r="F336" t="str">
            <v>Эмиссионный доход</v>
          </cell>
          <cell r="G336" t="str">
            <v>Share premium</v>
          </cell>
          <cell r="H336" t="str">
            <v>Акционерный капитал</v>
          </cell>
          <cell r="I336" t="str">
            <v>Share capital</v>
          </cell>
        </row>
        <row r="337">
          <cell r="A337">
            <v>32000</v>
          </cell>
          <cell r="B337" t="str">
            <v>Фонд переоценки основных средств</v>
          </cell>
          <cell r="C337" t="str">
            <v>Revaluation reserve for office premises</v>
          </cell>
          <cell r="D337" t="str">
            <v/>
          </cell>
          <cell r="E337" t="str">
            <v/>
          </cell>
          <cell r="F337" t="str">
            <v>Фонд переоценки основных средств</v>
          </cell>
          <cell r="G337" t="str">
            <v>Revaluation reserve for office premises</v>
          </cell>
          <cell r="H337" t="str">
            <v>Прочий совокупный доход прошлых периодов</v>
          </cell>
          <cell r="I337" t="str">
            <v>Other comprehensive income of past periods</v>
          </cell>
        </row>
        <row r="338">
          <cell r="A338">
            <v>32099</v>
          </cell>
          <cell r="B338" t="str">
            <v>Отложенный налог по фонду переоценки основных средств</v>
          </cell>
          <cell r="C338" t="str">
            <v>Deferred income tax on revaluation reserve for office premises</v>
          </cell>
          <cell r="D338" t="str">
            <v/>
          </cell>
          <cell r="E338" t="str">
            <v/>
          </cell>
          <cell r="F338" t="str">
            <v>Фонд переоценки основных средств</v>
          </cell>
          <cell r="G338" t="str">
            <v>Revaluation reserve for office premises</v>
          </cell>
          <cell r="H338" t="str">
            <v>Прочий совокупный доход прошлых периодов</v>
          </cell>
          <cell r="I338" t="str">
            <v>Other comprehensive income of past periods</v>
          </cell>
        </row>
        <row r="339">
          <cell r="A339">
            <v>32110</v>
          </cell>
          <cell r="B339" t="str">
            <v>Фонд переоценки долговых ценных бумаг, имеющихся в наличии для продажи</v>
          </cell>
          <cell r="C339" t="str">
            <v>Fair value reserve for debt securities available for sale</v>
          </cell>
          <cell r="D339" t="str">
            <v/>
          </cell>
          <cell r="E339" t="str">
            <v/>
          </cell>
          <cell r="F339" t="str">
            <v>Фонд переоценки ценных бумаг, имеющихся в наличии для продажи</v>
          </cell>
          <cell r="G339" t="str">
            <v>Fair value reserve for investment securities available for sale</v>
          </cell>
          <cell r="H339" t="str">
            <v>Прочий совокупный доход прошлых периодов</v>
          </cell>
          <cell r="I339" t="str">
            <v>Other comprehensive income of past periods</v>
          </cell>
        </row>
        <row r="340">
          <cell r="A340">
            <v>32111</v>
          </cell>
          <cell r="B340" t="str">
            <v>Фонд переоценки долевых ценных бумаг, имеющихся в наличии для продажи</v>
          </cell>
          <cell r="C340" t="str">
            <v>Fair value reserve for equity securities available for sale</v>
          </cell>
          <cell r="D340" t="str">
            <v/>
          </cell>
          <cell r="E340" t="str">
            <v/>
          </cell>
          <cell r="F340" t="str">
            <v>Фонд переоценки ценных бумаг, имеющихся в наличии для продажи</v>
          </cell>
          <cell r="G340" t="str">
            <v>Fair value reserve for investment securities available for sale</v>
          </cell>
          <cell r="H340" t="str">
            <v>Прочий совокупный доход прошлых периодов</v>
          </cell>
          <cell r="I340" t="str">
            <v>Other comprehensive income of past periods</v>
          </cell>
        </row>
        <row r="341">
          <cell r="A341">
            <v>32199</v>
          </cell>
          <cell r="B341" t="str">
            <v>Отложенный налог по фонду переоценки ценных бумаг, имеющихся в наличии для продажи</v>
          </cell>
          <cell r="C341" t="str">
            <v>Deferred income tax on fair value reserve for securities available for sale</v>
          </cell>
          <cell r="D341" t="str">
            <v/>
          </cell>
          <cell r="E341" t="str">
            <v/>
          </cell>
          <cell r="F341" t="str">
            <v>Фонд переоценки ценных бумаг, имеющихся в наличии для продажи</v>
          </cell>
          <cell r="G341" t="str">
            <v>Fair value reserve for investment securities available for sale</v>
          </cell>
          <cell r="H341" t="str">
            <v>Прочий совокупный доход прошлых периодов</v>
          </cell>
          <cell r="I341" t="str">
            <v>Other comprehensive income of past periods</v>
          </cell>
        </row>
        <row r="342">
          <cell r="A342">
            <v>32200</v>
          </cell>
          <cell r="B342" t="str">
            <v>Резерв валютной переоценки дочерних компаний</v>
          </cell>
          <cell r="C342" t="str">
            <v>Foreign currency translation reserve</v>
          </cell>
          <cell r="D342" t="str">
            <v/>
          </cell>
          <cell r="E342" t="str">
            <v/>
          </cell>
          <cell r="F342" t="str">
            <v>Фонд валютной переоценки дочерних компаний</v>
          </cell>
          <cell r="G342" t="str">
            <v>Foreign currency translation reserve</v>
          </cell>
          <cell r="H342" t="str">
            <v>Прочий совокупный доход прошлых периодов</v>
          </cell>
          <cell r="I342" t="str">
            <v>Other comprehensive income of past periods</v>
          </cell>
        </row>
        <row r="343">
          <cell r="A343">
            <v>33000</v>
          </cell>
          <cell r="B343" t="str">
            <v>Нераспределенная прибыль прошлых периодов</v>
          </cell>
          <cell r="C343" t="str">
            <v>Retained earnings for the previous periods</v>
          </cell>
          <cell r="D343" t="str">
            <v/>
          </cell>
          <cell r="E343" t="str">
            <v/>
          </cell>
          <cell r="F343" t="str">
            <v>Нераспределенная прибыль</v>
          </cell>
          <cell r="G343" t="str">
            <v>Retained earnings</v>
          </cell>
          <cell r="H343" t="str">
            <v>Прибыль прошлых периодов</v>
          </cell>
          <cell r="I343" t="str">
            <v>Retained earnings of past periods</v>
          </cell>
        </row>
        <row r="344">
          <cell r="A344">
            <v>34000</v>
          </cell>
          <cell r="B344" t="str">
            <v>Фонд переоценки активов (групп активов), удерживаемых для продажи</v>
          </cell>
          <cell r="C344" t="str">
            <v>Revaluation reserve for assets (groups of assets) held for sale</v>
          </cell>
          <cell r="D344" t="str">
            <v/>
          </cell>
          <cell r="E344" t="str">
            <v/>
          </cell>
          <cell r="F344" t="str">
            <v>Фонд переоценки активов (групп активов), удерживаемых для продажи</v>
          </cell>
          <cell r="G344" t="str">
            <v>Revaluation reserve for assets (group of assets) available for sale</v>
          </cell>
          <cell r="H344" t="str">
            <v>Прочий совокупный доход прошлых периодов</v>
          </cell>
          <cell r="I344" t="str">
            <v>Other comprehensive income of past periods</v>
          </cell>
        </row>
        <row r="345">
          <cell r="A345">
            <v>34099</v>
          </cell>
          <cell r="B345" t="str">
            <v>Отложенный налог по фонду переоценки активов (групп активов), удерживаемых для продажи</v>
          </cell>
          <cell r="C345" t="str">
            <v>Deferred income tax on Revaluation reserve for assets (groups of assets) held for sale</v>
          </cell>
          <cell r="D345" t="str">
            <v/>
          </cell>
          <cell r="E345" t="str">
            <v/>
          </cell>
          <cell r="F345" t="str">
            <v>Фонд переоценки активов (групп активов), удерживаемых для продажи</v>
          </cell>
          <cell r="G345" t="str">
            <v>Revaluation reserve for assets (group of assets) available for sale</v>
          </cell>
          <cell r="H345" t="str">
            <v>Прочий совокупный доход прошлых периодов</v>
          </cell>
          <cell r="I345" t="str">
            <v>Other comprehensive income of past periods</v>
          </cell>
        </row>
        <row r="346">
          <cell r="A346">
            <v>35000</v>
          </cell>
          <cell r="B346" t="str">
            <v>Приобретенная доля меньшинства (без учета накопленного совокупного дохода)</v>
          </cell>
          <cell r="C346" t="str">
            <v>Non-controlling interest (less accumulated comprehensive income)</v>
          </cell>
          <cell r="D346" t="str">
            <v/>
          </cell>
          <cell r="E346" t="str">
            <v/>
          </cell>
          <cell r="F346" t="str">
            <v>Приобретенная доля неконтролирующих акционеров</v>
          </cell>
          <cell r="G346" t="str">
            <v>Non-controlling interest</v>
          </cell>
          <cell r="H346" t="str">
            <v>Приобретенная доля неконтролирующих акционеров</v>
          </cell>
          <cell r="I346" t="str">
            <v>Non-controlling interest acquired</v>
          </cell>
        </row>
        <row r="347">
          <cell r="A347">
            <v>36000</v>
          </cell>
          <cell r="B347" t="str">
            <v>Фонд переоценки кэшфло хедж</v>
          </cell>
          <cell r="C347" t="str">
            <v>Cashflow hedge revaluation reserve</v>
          </cell>
          <cell r="D347" t="str">
            <v/>
          </cell>
          <cell r="E347" t="str">
            <v/>
          </cell>
          <cell r="F347" t="str">
            <v>Фонд переоценки кэшфло хедж</v>
          </cell>
          <cell r="G347" t="str">
            <v>Cashflow hedge revaluation reserve</v>
          </cell>
          <cell r="H347" t="str">
            <v>Прочий совокупный доход прошлых периодов</v>
          </cell>
          <cell r="I347" t="str">
            <v>Other comprehensive income of past periods</v>
          </cell>
        </row>
        <row r="348">
          <cell r="A348">
            <v>36099</v>
          </cell>
          <cell r="B348" t="str">
            <v>Отложенный налог по фонду переоценки кэшфло хедж</v>
          </cell>
          <cell r="C348" t="str">
            <v>Deferred tax on cashflow hedge revaluation reserve</v>
          </cell>
          <cell r="D348" t="str">
            <v/>
          </cell>
          <cell r="E348" t="str">
            <v/>
          </cell>
          <cell r="F348" t="str">
            <v>Фонд переоценки кэшфло хедж</v>
          </cell>
          <cell r="G348" t="str">
            <v>Cashflow hedge revaluation reserve</v>
          </cell>
          <cell r="H348" t="str">
            <v>Прочий совокупный доход прошлых периодов</v>
          </cell>
          <cell r="I348" t="str">
            <v>Other comprehensive income of past periods</v>
          </cell>
        </row>
        <row r="349">
          <cell r="A349">
            <v>37000</v>
          </cell>
          <cell r="B349" t="str">
            <v>Прибыль текущего года</v>
          </cell>
          <cell r="C349" t="str">
            <v>Profit/loss of current year</v>
          </cell>
          <cell r="F349" t="str">
            <v>Нераспределенная прибыль</v>
          </cell>
          <cell r="G349" t="str">
            <v>Retained earnings</v>
          </cell>
          <cell r="H349" t="str">
            <v>Прибыль текущего периода</v>
          </cell>
          <cell r="I349" t="str">
            <v>Profit for the period</v>
          </cell>
        </row>
        <row r="350">
          <cell r="A350">
            <v>38000</v>
          </cell>
          <cell r="B350" t="str">
            <v>Фонд актуарных доходов/расходов по пенсионным обязательствам</v>
          </cell>
          <cell r="C350" t="str">
            <v>Reserve of acturial gains/losses on defined benefit obligations</v>
          </cell>
          <cell r="F350" t="str">
            <v>Фонд актуарных доходов/расходов по пенсионным обязательствам</v>
          </cell>
          <cell r="G350" t="str">
            <v>Reserve of acturial gains/losses</v>
          </cell>
          <cell r="H350" t="str">
            <v>Прочий совокупный доход прошлых периодов</v>
          </cell>
          <cell r="I350" t="str">
            <v>Other comprehensive income of past periods</v>
          </cell>
        </row>
        <row r="351">
          <cell r="A351">
            <v>38099</v>
          </cell>
          <cell r="B351" t="str">
            <v>Отложенный налог по фонду актуарных доходов/расходов по пенсионным обязательствам</v>
          </cell>
          <cell r="C351" t="str">
            <v>Deferred tax on reserve of acturial gains/losses on defined benefit obligations</v>
          </cell>
          <cell r="F351" t="str">
            <v>Фонд актуарных доходов/расходов по пенсионным обязательствам</v>
          </cell>
          <cell r="G351" t="str">
            <v>Reserve of acturial gains/losses</v>
          </cell>
          <cell r="H351" t="str">
            <v>Прочий совокупный доход прошлых периодов</v>
          </cell>
          <cell r="I351" t="str">
            <v>Other comprehensive income of past periods</v>
          </cell>
        </row>
        <row r="352">
          <cell r="A352">
            <v>40040</v>
          </cell>
          <cell r="B352" t="str">
            <v>Процентные доходы по текущим, расчетным счетам и счетам НОСТРО, размещенным в Банке России</v>
          </cell>
          <cell r="C352" t="str">
            <v xml:space="preserve">Interest income from current, NOSTRO accounts in the Central Bank of the Russian Federation </v>
          </cell>
          <cell r="D352" t="str">
            <v>Процентные доходы</v>
          </cell>
          <cell r="E352" t="str">
            <v>Interest income</v>
          </cell>
          <cell r="F352" t="str">
            <v>Нераспределенная прибыль</v>
          </cell>
          <cell r="G352" t="str">
            <v>Retained earnings</v>
          </cell>
          <cell r="H352" t="str">
            <v>Прибыль текущего периода</v>
          </cell>
          <cell r="I352" t="str">
            <v>Profit for the period</v>
          </cell>
        </row>
        <row r="353">
          <cell r="A353">
            <v>40041</v>
          </cell>
          <cell r="B353" t="str">
            <v>Процентные доходы по текущим, расчетным счетам и счетам НОСТРО, размещенным в коммерческих банках</v>
          </cell>
          <cell r="C353" t="str">
            <v xml:space="preserve">Interest income from current, NOSTRO accounts in commercial banks </v>
          </cell>
          <cell r="D353" t="str">
            <v>Процентные доходы</v>
          </cell>
          <cell r="E353" t="str">
            <v>Interest income</v>
          </cell>
          <cell r="F353" t="str">
            <v>Нераспределенная прибыль</v>
          </cell>
          <cell r="G353" t="str">
            <v>Retained earnings</v>
          </cell>
          <cell r="H353" t="str">
            <v>Прибыль текущего периода</v>
          </cell>
          <cell r="I353" t="str">
            <v>Profit for the period</v>
          </cell>
        </row>
        <row r="354">
          <cell r="A354">
            <v>40042</v>
          </cell>
          <cell r="B354" t="str">
            <v>Процентные доходы по текущим, расчетным счетам и счетам НОСТРО, размещенным в центральных банках кроме Банка России</v>
          </cell>
          <cell r="C354" t="str">
            <v xml:space="preserve">Interest income from current, NOSTRO accounts in central banks of foreign countries </v>
          </cell>
          <cell r="D354" t="str">
            <v>Процентные доходы</v>
          </cell>
          <cell r="E354" t="str">
            <v>Interest income</v>
          </cell>
          <cell r="F354" t="str">
            <v>Нераспределенная прибыль</v>
          </cell>
          <cell r="G354" t="str">
            <v>Retained earnings</v>
          </cell>
          <cell r="H354" t="str">
            <v>Прибыль текущего периода</v>
          </cell>
          <cell r="I354" t="str">
            <v>Profit for the period</v>
          </cell>
        </row>
        <row r="355">
          <cell r="A355">
            <v>40043</v>
          </cell>
          <cell r="B355" t="str">
            <v>Процентные доходы по текущим, расчетным счетам и счетам НОСТРО, размещенным в наднациональных финансовых организациях</v>
          </cell>
          <cell r="C355" t="str">
            <v xml:space="preserve">Interest income from current, NOSTRO accounts in supranational institutions </v>
          </cell>
          <cell r="D355" t="str">
            <v>Процентные доходы</v>
          </cell>
          <cell r="E355" t="str">
            <v>Interest income</v>
          </cell>
          <cell r="F355" t="str">
            <v>Нераспределенная прибыль</v>
          </cell>
          <cell r="G355" t="str">
            <v>Retained earnings</v>
          </cell>
          <cell r="H355" t="str">
            <v>Прибыль текущего периода</v>
          </cell>
          <cell r="I355" t="str">
            <v>Profit for the period</v>
          </cell>
        </row>
        <row r="356">
          <cell r="A356">
            <v>40050</v>
          </cell>
          <cell r="B356" t="str">
            <v>Процентные доходы по срочным средствам, размещенным в Банке России</v>
          </cell>
          <cell r="C356" t="str">
            <v>Interest income from Reverse REPO deals and funds deposited in the Central Bank of the Russian Federation</v>
          </cell>
          <cell r="D356" t="str">
            <v>Процентные доходы</v>
          </cell>
          <cell r="E356" t="str">
            <v>Interest income</v>
          </cell>
          <cell r="F356" t="str">
            <v>Нераспределенная прибыль</v>
          </cell>
          <cell r="G356" t="str">
            <v>Retained earnings</v>
          </cell>
          <cell r="H356" t="str">
            <v>Прибыль текущего периода</v>
          </cell>
          <cell r="I356" t="str">
            <v>Profit for the period</v>
          </cell>
        </row>
        <row r="357">
          <cell r="A357">
            <v>40051</v>
          </cell>
          <cell r="B357" t="str">
            <v>Процентные доходы по срочным средствам, размещенным в коммерческих банках, и по сделкам обратного РЕПО с коммерческими банками</v>
          </cell>
          <cell r="C357" t="str">
            <v>Interest income from Reverse REPO deals and funds deposited in commercial banks</v>
          </cell>
          <cell r="D357" t="str">
            <v>Процентные доходы</v>
          </cell>
          <cell r="E357" t="str">
            <v>Interest income</v>
          </cell>
          <cell r="F357" t="str">
            <v>Нераспределенная прибыль</v>
          </cell>
          <cell r="G357" t="str">
            <v>Retained earnings</v>
          </cell>
          <cell r="H357" t="str">
            <v>Прибыль текущего периода</v>
          </cell>
          <cell r="I357" t="str">
            <v>Profit for the period</v>
          </cell>
        </row>
        <row r="358">
          <cell r="A358">
            <v>40052</v>
          </cell>
          <cell r="B358" t="str">
            <v>Процентные доходы по срочным средствам, размещенным в центральных банках кроме Банка России</v>
          </cell>
          <cell r="C358" t="str">
            <v>Interest income from Reverse REPO deals and funds deposited in central banks of foreign countries</v>
          </cell>
          <cell r="D358" t="str">
            <v>Процентные доходы</v>
          </cell>
          <cell r="E358" t="str">
            <v>Interest income</v>
          </cell>
          <cell r="F358" t="str">
            <v>Нераспределенная прибыль</v>
          </cell>
          <cell r="G358" t="str">
            <v>Retained earnings</v>
          </cell>
          <cell r="H358" t="str">
            <v>Прибыль текущего периода</v>
          </cell>
          <cell r="I358" t="str">
            <v>Profit for the period</v>
          </cell>
        </row>
        <row r="359">
          <cell r="A359">
            <v>40053</v>
          </cell>
          <cell r="B359" t="str">
            <v>Процентные доходы по срочным средствам, размещенным в наднациональных финансовых организациях, и по сделкам обратного РЕПО с наднациональными организациями</v>
          </cell>
          <cell r="C359" t="str">
            <v>Interest income from Reverse REPO deals and funds deposited in supranational institutions</v>
          </cell>
          <cell r="D359" t="str">
            <v>Процентные доходы</v>
          </cell>
          <cell r="E359" t="str">
            <v>Interest income</v>
          </cell>
          <cell r="F359" t="str">
            <v>Нераспределенная прибыль</v>
          </cell>
          <cell r="G359" t="str">
            <v>Retained earnings</v>
          </cell>
          <cell r="H359" t="str">
            <v>Прибыль текущего периода</v>
          </cell>
          <cell r="I359" t="str">
            <v>Profit for the period</v>
          </cell>
        </row>
        <row r="360">
          <cell r="A360">
            <v>40110</v>
          </cell>
          <cell r="B360" t="str">
            <v>Процентные доходы по торговым ценным бумагам</v>
          </cell>
          <cell r="C360" t="str">
            <v>Interest income from debt trading securities</v>
          </cell>
          <cell r="D360" t="str">
            <v>Процентные доходы</v>
          </cell>
          <cell r="E360" t="str">
            <v>Interest income</v>
          </cell>
          <cell r="F360" t="str">
            <v>Нераспределенная прибыль</v>
          </cell>
          <cell r="G360" t="str">
            <v>Retained earnings</v>
          </cell>
          <cell r="H360" t="str">
            <v>Прибыль текущего периода</v>
          </cell>
          <cell r="I360" t="str">
            <v>Profit for the period</v>
          </cell>
        </row>
        <row r="361">
          <cell r="A361">
            <v>40120</v>
          </cell>
          <cell r="B361" t="str">
            <v>Процентные доходы по ценным бумагам, изменение справедливой стоимости которых отражается в отчете о прибылях и убытках</v>
          </cell>
          <cell r="C361" t="str">
            <v>Interest income from debt securities designated at fair value through profit or loss</v>
          </cell>
          <cell r="D361" t="str">
            <v>Процентные доходы</v>
          </cell>
          <cell r="E361" t="str">
            <v>Interest income</v>
          </cell>
          <cell r="F361" t="str">
            <v>Нераспределенная прибыль</v>
          </cell>
          <cell r="G361" t="str">
            <v>Retained earnings</v>
          </cell>
          <cell r="H361" t="str">
            <v>Прибыль текущего периода</v>
          </cell>
          <cell r="I361" t="str">
            <v>Profit for the period</v>
          </cell>
        </row>
        <row r="362">
          <cell r="A362">
            <v>40124</v>
          </cell>
          <cell r="B362" t="str">
            <v>Процентные доходы по ценным бумагам, имеющимся в наличии для продажи</v>
          </cell>
          <cell r="C362" t="str">
            <v>Interest income from debt securities available for sale</v>
          </cell>
          <cell r="D362" t="str">
            <v>Процентные доходы</v>
          </cell>
          <cell r="E362" t="str">
            <v>Interest income</v>
          </cell>
          <cell r="F362" t="str">
            <v>Нераспределенная прибыль</v>
          </cell>
          <cell r="G362" t="str">
            <v>Retained earnings</v>
          </cell>
          <cell r="H362" t="str">
            <v>Прибыль текущего периода</v>
          </cell>
          <cell r="I362" t="str">
            <v>Profit for the period</v>
          </cell>
        </row>
        <row r="363">
          <cell r="A363">
            <v>40125</v>
          </cell>
          <cell r="B363" t="str">
            <v>Процентные доходы по ценным бумагам, удерживаемым до погашения</v>
          </cell>
          <cell r="C363" t="str">
            <v>Interest income from debt securities held to maturity</v>
          </cell>
          <cell r="D363" t="str">
            <v>Процентные доходы</v>
          </cell>
          <cell r="E363" t="str">
            <v>Interest income</v>
          </cell>
          <cell r="F363" t="str">
            <v>Нераспределенная прибыль</v>
          </cell>
          <cell r="G363" t="str">
            <v>Retained earnings</v>
          </cell>
          <cell r="H363" t="str">
            <v>Прибыль текущего периода</v>
          </cell>
          <cell r="I363" t="str">
            <v>Profit for the period</v>
          </cell>
        </row>
        <row r="364">
          <cell r="A364">
            <v>40710</v>
          </cell>
          <cell r="B364" t="str">
            <v>Процентные доходы по кредитам физическим лицам</v>
          </cell>
          <cell r="C364" t="str">
            <v>Interest income from loans and advances to individuals</v>
          </cell>
          <cell r="D364" t="str">
            <v>Процентные доходы</v>
          </cell>
          <cell r="E364" t="str">
            <v>Interest income</v>
          </cell>
          <cell r="F364" t="str">
            <v>Нераспределенная прибыль</v>
          </cell>
          <cell r="G364" t="str">
            <v>Retained earnings</v>
          </cell>
          <cell r="H364" t="str">
            <v>Прибыль текущего периода</v>
          </cell>
          <cell r="I364" t="str">
            <v>Profit for the period</v>
          </cell>
        </row>
        <row r="365">
          <cell r="A365">
            <v>40720</v>
          </cell>
          <cell r="B365" t="str">
            <v>Процентные доходы по кредитам юридическим лицам</v>
          </cell>
          <cell r="C365" t="str">
            <v>Interest income from loans and advances to corporate customers</v>
          </cell>
          <cell r="D365" t="str">
            <v>Процентные доходы</v>
          </cell>
          <cell r="E365" t="str">
            <v>Interest income</v>
          </cell>
          <cell r="F365" t="str">
            <v>Нераспределенная прибыль</v>
          </cell>
          <cell r="G365" t="str">
            <v>Retained earnings</v>
          </cell>
          <cell r="H365" t="str">
            <v>Прибыль текущего периода</v>
          </cell>
          <cell r="I365" t="str">
            <v>Profit for the period</v>
          </cell>
        </row>
        <row r="366">
          <cell r="A366">
            <v>40941</v>
          </cell>
          <cell r="B366" t="str">
            <v>Процентные доходы от хеджирования денежных потоков</v>
          </cell>
          <cell r="C366" t="str">
            <v>Interest income on cash flow hedge</v>
          </cell>
          <cell r="D366" t="str">
            <v>Процентные доходы</v>
          </cell>
          <cell r="E366" t="str">
            <v>Interest income</v>
          </cell>
          <cell r="F366" t="str">
            <v>Нераспределенная прибыль</v>
          </cell>
          <cell r="G366" t="str">
            <v>Retained earnings</v>
          </cell>
          <cell r="H366" t="str">
            <v>Прибыль текущего периода</v>
          </cell>
          <cell r="I366" t="str">
            <v>Profit for the period</v>
          </cell>
        </row>
        <row r="367">
          <cell r="A367">
            <v>40942</v>
          </cell>
          <cell r="B367" t="str">
            <v>Процентные доходы от хеджирования справедливой стоимости</v>
          </cell>
          <cell r="C367" t="str">
            <v>Interest income on fair value hedge</v>
          </cell>
          <cell r="D367" t="str">
            <v>Процентные доходы</v>
          </cell>
          <cell r="E367" t="str">
            <v>Interest income</v>
          </cell>
          <cell r="F367" t="str">
            <v>Нераспределенная прибыль</v>
          </cell>
          <cell r="G367" t="str">
            <v>Retained earnings</v>
          </cell>
          <cell r="H367" t="str">
            <v>Прибыль текущего периода</v>
          </cell>
          <cell r="I367" t="str">
            <v>Profit for the period</v>
          </cell>
        </row>
        <row r="368">
          <cell r="A368">
            <v>41003</v>
          </cell>
          <cell r="B368" t="str">
            <v>Комиссии по агентским договорам</v>
          </cell>
          <cell r="C368" t="str">
            <v>Fee and commissions income from agent contracts</v>
          </cell>
          <cell r="D368" t="str">
            <v>Комиссионные доходы</v>
          </cell>
          <cell r="E368" t="str">
            <v>Fee and commision income</v>
          </cell>
          <cell r="F368" t="str">
            <v>Нераспределенная прибыль</v>
          </cell>
          <cell r="G368" t="str">
            <v>Retained earnings</v>
          </cell>
          <cell r="H368" t="str">
            <v>Прибыль текущего периода</v>
          </cell>
          <cell r="I368" t="str">
            <v>Profit for the period</v>
          </cell>
        </row>
        <row r="369">
          <cell r="A369">
            <v>41010</v>
          </cell>
          <cell r="B369" t="str">
            <v>Комиссия по расчетным и кассовым операциям юридических лиц</v>
          </cell>
          <cell r="C369" t="str">
            <v>Fee and commissions income from cash and settlements with corporate customers</v>
          </cell>
          <cell r="D369" t="str">
            <v>Комиссионные доходы</v>
          </cell>
          <cell r="E369" t="str">
            <v>Fee and commision income</v>
          </cell>
          <cell r="F369" t="str">
            <v>Нераспределенная прибыль</v>
          </cell>
          <cell r="G369" t="str">
            <v>Retained earnings</v>
          </cell>
          <cell r="H369" t="str">
            <v>Прибыль текущего периода</v>
          </cell>
          <cell r="I369" t="str">
            <v>Profit for the period</v>
          </cell>
        </row>
        <row r="370">
          <cell r="A370">
            <v>41015</v>
          </cell>
          <cell r="B370" t="str">
            <v>Комиссия по расчетным и кассовым операциям физических лиц</v>
          </cell>
          <cell r="C370" t="str">
            <v>Fee and commissions income from cash and settlements with individuals</v>
          </cell>
          <cell r="D370" t="str">
            <v>Комиссионные доходы</v>
          </cell>
          <cell r="E370" t="str">
            <v>Fee and commision income</v>
          </cell>
          <cell r="F370" t="str">
            <v>Нераспределенная прибыль</v>
          </cell>
          <cell r="G370" t="str">
            <v>Retained earnings</v>
          </cell>
          <cell r="H370" t="str">
            <v>Прибыль текущего периода</v>
          </cell>
          <cell r="I370" t="str">
            <v>Profit for the period</v>
          </cell>
        </row>
        <row r="371">
          <cell r="A371">
            <v>41030</v>
          </cell>
          <cell r="B371" t="str">
            <v>Комиссия за инкассацию</v>
          </cell>
          <cell r="C371" t="str">
            <v>Fee and commissions from cash collection</v>
          </cell>
          <cell r="D371" t="str">
            <v>Комиссионные доходы</v>
          </cell>
          <cell r="E371" t="str">
            <v>Fee and commision income</v>
          </cell>
          <cell r="F371" t="str">
            <v>Нераспределенная прибыль</v>
          </cell>
          <cell r="G371" t="str">
            <v>Retained earnings</v>
          </cell>
          <cell r="H371" t="str">
            <v>Прибыль текущего периода</v>
          </cell>
          <cell r="I371" t="str">
            <v>Profit for the period</v>
          </cell>
        </row>
        <row r="372">
          <cell r="A372">
            <v>41040</v>
          </cell>
          <cell r="B372" t="str">
            <v>Комиссия по операциям с ценными бумагами (юридические лица)</v>
          </cell>
          <cell r="C372" t="str">
            <v>Fee and commissions from transactions with securities (corporate customers)</v>
          </cell>
          <cell r="D372" t="str">
            <v>Комиссионные доходы</v>
          </cell>
          <cell r="E372" t="str">
            <v>Fee and commision income</v>
          </cell>
          <cell r="F372" t="str">
            <v>Нераспределенная прибыль</v>
          </cell>
          <cell r="G372" t="str">
            <v>Retained earnings</v>
          </cell>
          <cell r="H372" t="str">
            <v>Прибыль текущего периода</v>
          </cell>
          <cell r="I372" t="str">
            <v>Profit for the period</v>
          </cell>
        </row>
        <row r="373">
          <cell r="A373">
            <v>41045</v>
          </cell>
          <cell r="B373" t="str">
            <v>Комиссия по операциям с ценными бумагами (физические лица)</v>
          </cell>
          <cell r="C373" t="str">
            <v>Fee and commissions from transactions with securities (individuals)</v>
          </cell>
          <cell r="D373" t="str">
            <v>Комиссионные доходы</v>
          </cell>
          <cell r="E373" t="str">
            <v>Fee and commision income</v>
          </cell>
          <cell r="F373" t="str">
            <v>Нераспределенная прибыль</v>
          </cell>
          <cell r="G373" t="str">
            <v>Retained earnings</v>
          </cell>
          <cell r="H373" t="str">
            <v>Прибыль текущего периода</v>
          </cell>
          <cell r="I373" t="str">
            <v>Profit for the period</v>
          </cell>
        </row>
        <row r="374">
          <cell r="A374">
            <v>41050</v>
          </cell>
          <cell r="B374" t="str">
            <v>Комиссия по выданным гарантиям</v>
          </cell>
          <cell r="C374" t="str">
            <v>Fee and commission income from guarantees issued</v>
          </cell>
          <cell r="D374" t="str">
            <v>Комиссионные доходы</v>
          </cell>
          <cell r="E374" t="str">
            <v>Fee and commision income</v>
          </cell>
          <cell r="F374" t="str">
            <v>Нераспределенная прибыль</v>
          </cell>
          <cell r="G374" t="str">
            <v>Retained earnings</v>
          </cell>
          <cell r="H374" t="str">
            <v>Прибыль текущего периода</v>
          </cell>
          <cell r="I374" t="str">
            <v>Profit for the period</v>
          </cell>
        </row>
        <row r="375">
          <cell r="A375">
            <v>41055</v>
          </cell>
          <cell r="B375" t="str">
            <v>Комиссия по операциям с пластиковыми картами (юридические лица)</v>
          </cell>
          <cell r="C375" t="str">
            <v>Fee and commission income from banking cards operations (corporate customers)</v>
          </cell>
          <cell r="D375" t="str">
            <v>Комиссионные доходы</v>
          </cell>
          <cell r="E375" t="str">
            <v>Fee and commision income</v>
          </cell>
          <cell r="F375" t="str">
            <v>Нераспределенная прибыль</v>
          </cell>
          <cell r="G375" t="str">
            <v>Retained earnings</v>
          </cell>
          <cell r="H375" t="str">
            <v>Прибыль текущего периода</v>
          </cell>
          <cell r="I375" t="str">
            <v>Profit for the period</v>
          </cell>
        </row>
        <row r="376">
          <cell r="A376">
            <v>41057</v>
          </cell>
          <cell r="B376" t="str">
            <v>Комиссия по операциям с пластиковыми картами (физические лица)</v>
          </cell>
          <cell r="C376" t="str">
            <v>Fee and commission income from banking cards operations (individuals)</v>
          </cell>
          <cell r="D376" t="str">
            <v>Комиссионные доходы</v>
          </cell>
          <cell r="E376" t="str">
            <v>Fee and commision income</v>
          </cell>
          <cell r="F376" t="str">
            <v>Нераспределенная прибыль</v>
          </cell>
          <cell r="G376" t="str">
            <v>Retained earnings</v>
          </cell>
          <cell r="H376" t="str">
            <v>Прибыль текущего периода</v>
          </cell>
          <cell r="I376" t="str">
            <v>Profit for the period</v>
          </cell>
        </row>
        <row r="377">
          <cell r="A377">
            <v>41060</v>
          </cell>
          <cell r="B377" t="str">
            <v>Комиссия по операциям с иностранной валютой юридических лиц</v>
          </cell>
          <cell r="C377" t="str">
            <v>Fee and commission income from operations with foreign currencies (corporate customers)</v>
          </cell>
          <cell r="D377" t="str">
            <v>Комиссионные доходы</v>
          </cell>
          <cell r="E377" t="str">
            <v>Fee and commision income</v>
          </cell>
          <cell r="F377" t="str">
            <v>Нераспределенная прибыль</v>
          </cell>
          <cell r="G377" t="str">
            <v>Retained earnings</v>
          </cell>
          <cell r="H377" t="str">
            <v>Прибыль текущего периода</v>
          </cell>
          <cell r="I377" t="str">
            <v>Profit for the period</v>
          </cell>
        </row>
        <row r="378">
          <cell r="A378">
            <v>41065</v>
          </cell>
          <cell r="B378" t="str">
            <v>Комиссия по операциям с иностранной валютой физических лиц</v>
          </cell>
          <cell r="C378" t="str">
            <v>Fee and commission income from operations with foreign currencies (individuals)</v>
          </cell>
          <cell r="D378" t="str">
            <v>Комиссионные доходы</v>
          </cell>
          <cell r="E378" t="str">
            <v>Fee and commision income</v>
          </cell>
          <cell r="F378" t="str">
            <v>Нераспределенная прибыль</v>
          </cell>
          <cell r="G378" t="str">
            <v>Retained earnings</v>
          </cell>
          <cell r="H378" t="str">
            <v>Прибыль текущего периода</v>
          </cell>
          <cell r="I378" t="str">
            <v>Profit for the period</v>
          </cell>
        </row>
        <row r="379">
          <cell r="A379">
            <v>41090</v>
          </cell>
          <cell r="B379" t="str">
            <v>Прочие комиссионные доходы по операциям с юридическими лицами</v>
          </cell>
          <cell r="C379" t="str">
            <v>Other fee and commission income from operations with corporate customers</v>
          </cell>
          <cell r="D379" t="str">
            <v>Комиссионные доходы</v>
          </cell>
          <cell r="E379" t="str">
            <v>Fee and commision income</v>
          </cell>
          <cell r="F379" t="str">
            <v>Нераспределенная прибыль</v>
          </cell>
          <cell r="G379" t="str">
            <v>Retained earnings</v>
          </cell>
          <cell r="H379" t="str">
            <v>Прибыль текущего периода</v>
          </cell>
          <cell r="I379" t="str">
            <v>Profit for the period</v>
          </cell>
        </row>
        <row r="380">
          <cell r="A380">
            <v>41095</v>
          </cell>
          <cell r="B380" t="str">
            <v>Прочие комиссионные доходы по операциям с физическими лицами</v>
          </cell>
          <cell r="C380" t="str">
            <v>Other fee and commission income from operations with individuals</v>
          </cell>
          <cell r="D380" t="str">
            <v>Комиссионные доходы</v>
          </cell>
          <cell r="E380" t="str">
            <v>Fee and commision income</v>
          </cell>
          <cell r="F380" t="str">
            <v>Нераспределенная прибыль</v>
          </cell>
          <cell r="G380" t="str">
            <v>Retained earnings</v>
          </cell>
          <cell r="H380" t="str">
            <v>Прибыль текущего периода</v>
          </cell>
          <cell r="I380" t="str">
            <v>Profit for the period</v>
          </cell>
        </row>
        <row r="381">
          <cell r="A381">
            <v>42001</v>
          </cell>
          <cell r="B381" t="str">
            <v>Доходы по консультационным услугам</v>
          </cell>
          <cell r="C381" t="str">
            <v>Income from consulting services</v>
          </cell>
          <cell r="D381" t="str">
            <v>Прочие операционные доходы</v>
          </cell>
          <cell r="E381" t="str">
            <v>Other operating income</v>
          </cell>
          <cell r="F381" t="str">
            <v>Нераспределенная прибыль</v>
          </cell>
          <cell r="G381" t="str">
            <v>Retained earnings</v>
          </cell>
          <cell r="H381" t="str">
            <v>Прибыль текущего периода</v>
          </cell>
          <cell r="I381" t="str">
            <v>Profit for the period</v>
          </cell>
        </row>
        <row r="382">
          <cell r="A382">
            <v>42002</v>
          </cell>
          <cell r="B382" t="str">
            <v>Доход от приобретения компаний по цене ниже рыночной (gain from a bargain purchase)</v>
          </cell>
          <cell r="C382" t="str">
            <v>Gain from a bargain purchase</v>
          </cell>
          <cell r="D382" t="str">
            <v>Прочие операционные доходы</v>
          </cell>
          <cell r="E382" t="str">
            <v>Other operating income</v>
          </cell>
          <cell r="F382" t="str">
            <v>Нераспределенная прибыль</v>
          </cell>
          <cell r="G382" t="str">
            <v>Retained earnings</v>
          </cell>
          <cell r="H382" t="str">
            <v>Прибыль текущего периода</v>
          </cell>
          <cell r="I382" t="str">
            <v>Profit for the period</v>
          </cell>
        </row>
        <row r="383">
          <cell r="A383">
            <v>42005</v>
          </cell>
          <cell r="B383" t="str">
            <v>Доходы от оказания прочих услуг</v>
          </cell>
          <cell r="C383" t="str">
            <v>Income from other services</v>
          </cell>
          <cell r="D383" t="str">
            <v>Прочие операционные доходы</v>
          </cell>
          <cell r="E383" t="str">
            <v>Other operating income</v>
          </cell>
          <cell r="F383" t="str">
            <v>Нераспределенная прибыль</v>
          </cell>
          <cell r="G383" t="str">
            <v>Retained earnings</v>
          </cell>
          <cell r="H383" t="str">
            <v>Прибыль текущего периода</v>
          </cell>
          <cell r="I383" t="str">
            <v>Profit for the period</v>
          </cell>
        </row>
        <row r="384">
          <cell r="A384">
            <v>42015</v>
          </cell>
          <cell r="B384" t="str">
            <v>Финансовый результат от изменения ожидаемых денежных потоков по финансовым инструментам</v>
          </cell>
          <cell r="C384" t="str">
            <v>Financial result from changes in the expected cash flows related to financial instruments</v>
          </cell>
          <cell r="D384" t="str">
            <v>Прочие операционные доходы</v>
          </cell>
          <cell r="E384" t="str">
            <v>Other operating income</v>
          </cell>
          <cell r="F384" t="str">
            <v>Нераспределенная прибыль</v>
          </cell>
          <cell r="G384" t="str">
            <v>Retained earnings</v>
          </cell>
          <cell r="H384" t="str">
            <v>Прибыль текущего периода</v>
          </cell>
          <cell r="I384" t="str">
            <v>Profit for the period</v>
          </cell>
        </row>
        <row r="385">
          <cell r="A385">
            <v>42016</v>
          </cell>
          <cell r="B385" t="str">
            <v>Прибыль (убыток) первого дня</v>
          </cell>
          <cell r="C385" t="str">
            <v>Income/expenses from initial recognition of financial instruments</v>
          </cell>
          <cell r="D385" t="str">
            <v>Прочие операционные доходы</v>
          </cell>
          <cell r="E385" t="str">
            <v>Other operating income</v>
          </cell>
          <cell r="F385" t="str">
            <v>Нераспределенная прибыль</v>
          </cell>
          <cell r="G385" t="str">
            <v>Retained earnings</v>
          </cell>
          <cell r="H385" t="str">
            <v>Прибыль текущего периода</v>
          </cell>
          <cell r="I385" t="str">
            <v>Profit for the period</v>
          </cell>
        </row>
        <row r="386">
          <cell r="A386">
            <v>42020</v>
          </cell>
          <cell r="B386" t="str">
            <v>Штрафы, пени и неустойки</v>
          </cell>
          <cell r="C386" t="str">
            <v>Fines and penalties</v>
          </cell>
          <cell r="D386" t="str">
            <v>Прочие операционные доходы</v>
          </cell>
          <cell r="E386" t="str">
            <v>Other operating income</v>
          </cell>
          <cell r="F386" t="str">
            <v>Нераспределенная прибыль</v>
          </cell>
          <cell r="G386" t="str">
            <v>Retained earnings</v>
          </cell>
          <cell r="H386" t="str">
            <v>Прибыль текущего периода</v>
          </cell>
          <cell r="I386" t="str">
            <v>Profit for the period</v>
          </cell>
        </row>
        <row r="387">
          <cell r="A387">
            <v>42031</v>
          </cell>
          <cell r="B387" t="str">
            <v>Дивидендный доход</v>
          </cell>
          <cell r="C387" t="str">
            <v>Dividend income</v>
          </cell>
          <cell r="D387" t="str">
            <v>Прочие операционные доходы</v>
          </cell>
          <cell r="E387" t="str">
            <v>Other operating income</v>
          </cell>
          <cell r="F387" t="str">
            <v>Нераспределенная прибыль</v>
          </cell>
          <cell r="G387" t="str">
            <v>Retained earnings</v>
          </cell>
          <cell r="H387" t="str">
            <v>Прибыль текущего периода</v>
          </cell>
          <cell r="I387" t="str">
            <v>Profit for the period</v>
          </cell>
        </row>
        <row r="388">
          <cell r="A388">
            <v>42033</v>
          </cell>
          <cell r="B388" t="str">
            <v>Финансовый результат от выкупа собственных облигаций</v>
          </cell>
          <cell r="C388" t="str">
            <v>Financial result from buy back of own bonds</v>
          </cell>
          <cell r="D388" t="str">
            <v>Прочие операционные доходы</v>
          </cell>
          <cell r="E388" t="str">
            <v>Other operating income</v>
          </cell>
          <cell r="F388" t="str">
            <v>Нераспределенная прибыль</v>
          </cell>
          <cell r="G388" t="str">
            <v>Retained earnings</v>
          </cell>
          <cell r="H388" t="str">
            <v>Прибыль текущего периода</v>
          </cell>
          <cell r="I388" t="str">
            <v>Profit for the period</v>
          </cell>
        </row>
        <row r="389">
          <cell r="A389">
            <v>42034</v>
          </cell>
          <cell r="B389" t="str">
            <v>Финансовый результат от досрочного погашения собственных обязательств, кроме выпущенных долговых ценных бумаг</v>
          </cell>
          <cell r="C389" t="str">
            <v>Financial result from early redemption of own obligations except own bonds</v>
          </cell>
          <cell r="D389" t="str">
            <v>Прочие операционные доходы</v>
          </cell>
          <cell r="E389" t="str">
            <v>Other operating income</v>
          </cell>
          <cell r="F389" t="str">
            <v>Нераспределенная прибыль</v>
          </cell>
          <cell r="G389" t="str">
            <v>Retained earnings</v>
          </cell>
          <cell r="H389" t="str">
            <v>Прибыль текущего периода</v>
          </cell>
          <cell r="I389" t="str">
            <v>Profit for the period</v>
          </cell>
        </row>
        <row r="390">
          <cell r="A390">
            <v>42040</v>
          </cell>
          <cell r="B390" t="str">
            <v>Доход по операционной аренде</v>
          </cell>
          <cell r="C390" t="str">
            <v>Income from operating lease</v>
          </cell>
          <cell r="D390" t="str">
            <v>Прочие операционные доходы</v>
          </cell>
          <cell r="E390" t="str">
            <v>Other operating income</v>
          </cell>
          <cell r="F390" t="str">
            <v>Нераспределенная прибыль</v>
          </cell>
          <cell r="G390" t="str">
            <v>Retained earnings</v>
          </cell>
          <cell r="H390" t="str">
            <v>Прибыль текущего периода</v>
          </cell>
          <cell r="I390" t="str">
            <v>Profit for the period</v>
          </cell>
        </row>
        <row r="391">
          <cell r="A391">
            <v>42045</v>
          </cell>
          <cell r="B391" t="str">
            <v>Доходы от сдачу в аренду инвестиционной собственности</v>
          </cell>
          <cell r="C391" t="str">
            <v>Income from operating lease of investment property</v>
          </cell>
          <cell r="D391" t="str">
            <v>Прочие операционные доходы</v>
          </cell>
          <cell r="E391" t="str">
            <v>Other operating income</v>
          </cell>
          <cell r="F391" t="str">
            <v>Нераспределенная прибыль</v>
          </cell>
          <cell r="G391" t="str">
            <v>Retained earnings</v>
          </cell>
          <cell r="H391" t="str">
            <v>Прибыль текущего периода</v>
          </cell>
          <cell r="I391" t="str">
            <v>Profit for the period</v>
          </cell>
        </row>
        <row r="392">
          <cell r="A392">
            <v>42070</v>
          </cell>
          <cell r="B392" t="str">
            <v>Финансовый результат от продажи дочерних и зависимых компаний</v>
          </cell>
          <cell r="C392" t="str">
            <v>Result from sale of subsidiaries and associates</v>
          </cell>
          <cell r="D392" t="str">
            <v>Прочие операционные доходы</v>
          </cell>
          <cell r="E392" t="str">
            <v>Other operating income</v>
          </cell>
          <cell r="F392" t="str">
            <v>Нераспределенная прибыль</v>
          </cell>
          <cell r="G392" t="str">
            <v>Retained earnings</v>
          </cell>
          <cell r="H392" t="str">
            <v>Прибыль текущего периода</v>
          </cell>
          <cell r="I392" t="str">
            <v>Profit for the period</v>
          </cell>
        </row>
        <row r="393">
          <cell r="A393">
            <v>42090</v>
          </cell>
          <cell r="B393" t="str">
            <v>Переоценка инвестиционной собственности</v>
          </cell>
          <cell r="C393" t="str">
            <v>Revaluation of investment property</v>
          </cell>
          <cell r="D393" t="str">
            <v>Прочие операционные доходы</v>
          </cell>
          <cell r="E393" t="str">
            <v>Other operating income</v>
          </cell>
          <cell r="F393" t="str">
            <v>Нераспределенная прибыль</v>
          </cell>
          <cell r="G393" t="str">
            <v>Retained earnings</v>
          </cell>
          <cell r="H393" t="str">
            <v>Прибыль текущего периода</v>
          </cell>
          <cell r="I393" t="str">
            <v>Profit for the period</v>
          </cell>
        </row>
        <row r="394">
          <cell r="A394">
            <v>42091</v>
          </cell>
          <cell r="B394" t="str">
            <v>Чистые доходы от реализации инвестиционной собственности</v>
          </cell>
          <cell r="C394" t="str">
            <v>Net income from sale of investment property</v>
          </cell>
          <cell r="D394" t="str">
            <v>Прочие операционные доходы</v>
          </cell>
          <cell r="E394" t="str">
            <v>Other operating income</v>
          </cell>
          <cell r="F394" t="str">
            <v>Нераспределенная прибыль</v>
          </cell>
          <cell r="G394" t="str">
            <v>Retained earnings</v>
          </cell>
          <cell r="H394" t="str">
            <v>Прибыль текущего периода</v>
          </cell>
          <cell r="I394" t="str">
            <v>Profit for the period</v>
          </cell>
        </row>
        <row r="395">
          <cell r="A395">
            <v>42092</v>
          </cell>
          <cell r="B395" t="str">
            <v>Доходы от реализации основных средств и нематериальных активов</v>
          </cell>
          <cell r="C395" t="str">
            <v>Net income from sale and disposal of premises and equipment and intangible assets</v>
          </cell>
          <cell r="D395" t="str">
            <v>Прочие операционные доходы</v>
          </cell>
          <cell r="E395" t="str">
            <v>Other operating income</v>
          </cell>
          <cell r="F395" t="str">
            <v>Нераспределенная прибыль</v>
          </cell>
          <cell r="G395" t="str">
            <v>Retained earnings</v>
          </cell>
          <cell r="H395" t="str">
            <v>Прибыль текущего периода</v>
          </cell>
          <cell r="I395" t="str">
            <v>Profit for the period</v>
          </cell>
        </row>
        <row r="396">
          <cell r="A396">
            <v>42095</v>
          </cell>
          <cell r="B396" t="str">
            <v>Прочие операционные доходы</v>
          </cell>
          <cell r="C396" t="str">
            <v>Other operating income</v>
          </cell>
          <cell r="D396" t="str">
            <v>Прочие операционные доходы</v>
          </cell>
          <cell r="E396" t="str">
            <v>Other operating income</v>
          </cell>
          <cell r="F396" t="str">
            <v>Нераспределенная прибыль</v>
          </cell>
          <cell r="G396" t="str">
            <v>Retained earnings</v>
          </cell>
          <cell r="H396" t="str">
            <v>Прибыль текущего периода</v>
          </cell>
          <cell r="I396" t="str">
            <v>Profit for the period</v>
          </cell>
        </row>
        <row r="397">
          <cell r="A397">
            <v>42098</v>
          </cell>
          <cell r="B397" t="str">
            <v>Финансовый результат от изменения пенсионной программы</v>
          </cell>
          <cell r="C397" t="str">
            <v>Net gain from changes in pension plans</v>
          </cell>
          <cell r="D397" t="str">
            <v>Прочие операционные доходы</v>
          </cell>
          <cell r="E397" t="str">
            <v>Other operating income</v>
          </cell>
          <cell r="F397" t="str">
            <v>Нераспределенная прибыль</v>
          </cell>
          <cell r="G397" t="str">
            <v>Retained earnings</v>
          </cell>
          <cell r="H397" t="str">
            <v>Прибыль текущего периода</v>
          </cell>
          <cell r="I397" t="str">
            <v>Profit for the period</v>
          </cell>
        </row>
        <row r="398">
          <cell r="A398">
            <v>42099</v>
          </cell>
          <cell r="B398" t="str">
            <v>Финансовый результат от приобретения и продажи компаний, находящихся под общим контролем</v>
          </cell>
          <cell r="C398" t="str">
            <v>Financial result from sale and purchase of companies under common control</v>
          </cell>
          <cell r="D398" t="str">
            <v>Прочие операционные доходы</v>
          </cell>
          <cell r="E398" t="str">
            <v>Other operating income</v>
          </cell>
          <cell r="F398" t="str">
            <v>Нераспределенная прибыль</v>
          </cell>
          <cell r="G398" t="str">
            <v>Retained earnings</v>
          </cell>
          <cell r="H398" t="str">
            <v>Прибыль текущего периода</v>
          </cell>
          <cell r="I398" t="str">
            <v>Profit for the period</v>
          </cell>
        </row>
        <row r="399">
          <cell r="A399">
            <v>42110</v>
          </cell>
          <cell r="B399" t="str">
            <v>Прибыль зависимых компаний</v>
          </cell>
          <cell r="C399" t="str">
            <v>Profit of associates</v>
          </cell>
          <cell r="D399" t="str">
            <v>Прочие операционные доходы</v>
          </cell>
          <cell r="E399" t="str">
            <v>Other operating income</v>
          </cell>
          <cell r="F399" t="str">
            <v>Нераспределенная прибыль</v>
          </cell>
          <cell r="G399" t="str">
            <v>Retained earnings</v>
          </cell>
          <cell r="H399" t="str">
            <v>Прибыль текущего периода</v>
          </cell>
          <cell r="I399" t="str">
            <v>Profit for the period</v>
          </cell>
        </row>
        <row r="400">
          <cell r="A400">
            <v>42210</v>
          </cell>
          <cell r="B400" t="str">
            <v>Чистые доходы / расходы групп активов, удерживаемых для продажи</v>
          </cell>
          <cell r="C400" t="str">
            <v xml:space="preserve">Net income/expense from/on non-current assets (groups of non-current assets) held for sale and discontinued operations </v>
          </cell>
          <cell r="D400" t="str">
            <v>Прочие операционные доходы</v>
          </cell>
          <cell r="E400" t="str">
            <v>Other operating income</v>
          </cell>
          <cell r="F400" t="str">
            <v>Нераспределенная прибыль</v>
          </cell>
          <cell r="G400" t="str">
            <v>Retained earnings</v>
          </cell>
          <cell r="H400" t="str">
            <v>Прибыль текущего периода</v>
          </cell>
          <cell r="I400" t="str">
            <v>Profit for the period</v>
          </cell>
        </row>
        <row r="401">
          <cell r="A401">
            <v>42230</v>
          </cell>
          <cell r="B401" t="str">
            <v>Финансовый результат от реализации внеоборотных активов, удерживаемых для продажи</v>
          </cell>
          <cell r="C401" t="str">
            <v>Financial result from sale non-current assets (groups of non-current assets) held for sale,  fair valuation and disposal</v>
          </cell>
          <cell r="D401" t="str">
            <v>Прочие операционные доходы</v>
          </cell>
          <cell r="E401" t="str">
            <v>Other operating income</v>
          </cell>
          <cell r="F401" t="str">
            <v>Нераспределенная прибыль</v>
          </cell>
          <cell r="G401" t="str">
            <v>Retained earnings</v>
          </cell>
          <cell r="H401" t="str">
            <v>Прибыль текущего периода</v>
          </cell>
          <cell r="I401" t="str">
            <v>Profit for the period</v>
          </cell>
        </row>
        <row r="402">
          <cell r="A402">
            <v>42501</v>
          </cell>
          <cell r="B402" t="str">
            <v>Выручка от продажи товаров и готовой продукции</v>
          </cell>
          <cell r="C402" t="str">
            <v>Revenues from sale of goods and ready production</v>
          </cell>
          <cell r="D402" t="str">
            <v>Выручка нефинансовых дочерних компаний</v>
          </cell>
          <cell r="E402" t="str">
            <v>Revenue of non-financial subsidiaries</v>
          </cell>
          <cell r="F402" t="str">
            <v>Нераспределенная прибыль</v>
          </cell>
          <cell r="G402" t="str">
            <v>Retained earnings</v>
          </cell>
          <cell r="H402" t="str">
            <v>Прибыль текущего периода</v>
          </cell>
          <cell r="I402" t="str">
            <v>Profit for the period</v>
          </cell>
        </row>
        <row r="403">
          <cell r="A403">
            <v>42550</v>
          </cell>
          <cell r="B403" t="str">
            <v>Выручка от реализации консалтинговых услуг</v>
          </cell>
          <cell r="C403" t="str">
            <v>Revenues from consulting services</v>
          </cell>
          <cell r="D403" t="str">
            <v>Выручка нефинансовых дочерних компаний</v>
          </cell>
          <cell r="E403" t="str">
            <v>Revenue of non-financial subsidiaries</v>
          </cell>
          <cell r="F403" t="str">
            <v>Нераспределенная прибыль</v>
          </cell>
          <cell r="G403" t="str">
            <v>Retained earnings</v>
          </cell>
          <cell r="H403" t="str">
            <v>Прибыль текущего периода</v>
          </cell>
          <cell r="I403" t="str">
            <v>Profit for the period</v>
          </cell>
        </row>
        <row r="404">
          <cell r="A404">
            <v>42551</v>
          </cell>
          <cell r="B404" t="str">
            <v>Выручка по операционной аренде</v>
          </cell>
          <cell r="C404" t="str">
            <v>Revenues from operating lease</v>
          </cell>
          <cell r="D404" t="str">
            <v>Выручка нефинансовых дочерних компаний</v>
          </cell>
          <cell r="E404" t="str">
            <v>Revenue of non-financial subsidiaries</v>
          </cell>
          <cell r="F404" t="str">
            <v>Нераспределенная прибыль</v>
          </cell>
          <cell r="G404" t="str">
            <v>Retained earnings</v>
          </cell>
          <cell r="H404" t="str">
            <v>Прибыль текущего периода</v>
          </cell>
          <cell r="I404" t="str">
            <v>Profit for the period</v>
          </cell>
        </row>
        <row r="405">
          <cell r="A405">
            <v>42552</v>
          </cell>
          <cell r="B405" t="str">
            <v>Выручка от выполнения строительных контрактов</v>
          </cell>
          <cell r="C405" t="str">
            <v>Revenues from construction agreements</v>
          </cell>
          <cell r="D405" t="str">
            <v>Выручка нефинансовых дочерних компаний</v>
          </cell>
          <cell r="E405" t="str">
            <v>Revenue of non-financial subsidiaries</v>
          </cell>
          <cell r="F405" t="str">
            <v>Нераспределенная прибыль</v>
          </cell>
          <cell r="G405" t="str">
            <v>Retained earnings</v>
          </cell>
          <cell r="H405" t="str">
            <v>Прибыль текущего периода</v>
          </cell>
          <cell r="I405" t="str">
            <v>Profit for the period</v>
          </cell>
        </row>
        <row r="406">
          <cell r="A406">
            <v>42553</v>
          </cell>
          <cell r="B406" t="str">
            <v>Выручка от страховой деятельности</v>
          </cell>
          <cell r="C406" t="str">
            <v>Revenues from insurance activity</v>
          </cell>
          <cell r="D406" t="str">
            <v>Выручка нефинансовых дочерних компаний</v>
          </cell>
          <cell r="E406" t="str">
            <v>Revenue of non-financial subsidiaries</v>
          </cell>
          <cell r="F406" t="str">
            <v>Нераспределенная прибыль</v>
          </cell>
          <cell r="G406" t="str">
            <v>Retained earnings</v>
          </cell>
          <cell r="H406" t="str">
            <v>Прибыль текущего периода</v>
          </cell>
          <cell r="I406" t="str">
            <v>Profit for the period</v>
          </cell>
        </row>
        <row r="407">
          <cell r="A407">
            <v>42590</v>
          </cell>
          <cell r="B407" t="str">
            <v>Выручка от реализации прочих услуг</v>
          </cell>
          <cell r="C407" t="str">
            <v>Revenues from other services</v>
          </cell>
          <cell r="D407" t="str">
            <v>Выручка нефинансовых дочерних компаний</v>
          </cell>
          <cell r="E407" t="str">
            <v>Revenue of non-financial subsidiaries</v>
          </cell>
          <cell r="F407" t="str">
            <v>Нераспределенная прибыль</v>
          </cell>
          <cell r="G407" t="str">
            <v>Retained earnings</v>
          </cell>
          <cell r="H407" t="str">
            <v>Прибыль текущего периода</v>
          </cell>
          <cell r="I407" t="str">
            <v>Profit for the period</v>
          </cell>
        </row>
        <row r="408">
          <cell r="A408">
            <v>43000</v>
          </cell>
          <cell r="B408" t="str">
            <v>Расход по резерву средств в банках</v>
          </cell>
          <cell r="C408" t="str">
            <v xml:space="preserve">Net provision charge for impairment for placement with banks </v>
          </cell>
          <cell r="D408" t="str">
            <v>Расход по резерву по средствам в банках</v>
          </cell>
          <cell r="E408" t="str">
            <v>Provision charge for loans to banks</v>
          </cell>
          <cell r="F408" t="str">
            <v>Нераспределенная прибыль</v>
          </cell>
          <cell r="G408" t="str">
            <v>Retained earnings</v>
          </cell>
          <cell r="H408" t="str">
            <v>Прибыль текущего периода</v>
          </cell>
          <cell r="I408" t="str">
            <v>Profit for the period</v>
          </cell>
        </row>
        <row r="409">
          <cell r="A409">
            <v>43110</v>
          </cell>
          <cell r="B409" t="str">
            <v>Расход по резерву по кредитам физическим лицам</v>
          </cell>
          <cell r="C409" t="str">
            <v>Net provision charge for individuals loan impairment</v>
          </cell>
          <cell r="D409" t="str">
            <v>Резерв под обесценение кредитного портфеля</v>
          </cell>
          <cell r="E409" t="str">
            <v>Net provision charge for loan impairment</v>
          </cell>
          <cell r="F409" t="str">
            <v>Нераспределенная прибыль</v>
          </cell>
          <cell r="G409" t="str">
            <v>Retained earnings</v>
          </cell>
          <cell r="H409" t="str">
            <v>Прибыль текущего периода</v>
          </cell>
          <cell r="I409" t="str">
            <v>Profit for the period</v>
          </cell>
        </row>
        <row r="410">
          <cell r="A410">
            <v>43120</v>
          </cell>
          <cell r="B410" t="str">
            <v>Расход по резерву по кредитам юридическим лицам</v>
          </cell>
          <cell r="C410" t="str">
            <v>Net provision charge for corporate clients loan impairment</v>
          </cell>
          <cell r="D410" t="str">
            <v>Резерв под обесценение кредитного портфеля</v>
          </cell>
          <cell r="E410" t="str">
            <v>Net provision charge for loan impairment</v>
          </cell>
          <cell r="F410" t="str">
            <v>Нераспределенная прибыль</v>
          </cell>
          <cell r="G410" t="str">
            <v>Retained earnings</v>
          </cell>
          <cell r="H410" t="str">
            <v>Прибыль текущего периода</v>
          </cell>
          <cell r="I410" t="str">
            <v>Profit for the period</v>
          </cell>
        </row>
        <row r="411">
          <cell r="A411">
            <v>43223</v>
          </cell>
          <cell r="B411" t="str">
            <v>Обесценение денежной дебиторской задолженности</v>
          </cell>
          <cell r="C411" t="str">
            <v>Impairment of monetary receivables</v>
          </cell>
          <cell r="D411" t="str">
            <v>Обесценение прочих активов</v>
          </cell>
          <cell r="E411" t="str">
            <v>Impairment of other assets</v>
          </cell>
          <cell r="F411" t="str">
            <v>Нераспределенная прибыль</v>
          </cell>
          <cell r="G411" t="str">
            <v>Retained earnings</v>
          </cell>
          <cell r="H411" t="str">
            <v>Прибыль текущего периода</v>
          </cell>
          <cell r="I411" t="str">
            <v>Profit for the period</v>
          </cell>
        </row>
        <row r="412">
          <cell r="A412">
            <v>43225</v>
          </cell>
          <cell r="B412" t="str">
            <v>Обесценение начисленных комиссионных доходов по операциям с юридическими лицами</v>
          </cell>
          <cell r="C412" t="str">
            <v>Impairment of accrued fee and commission income from operations with corporate customers</v>
          </cell>
          <cell r="D412" t="str">
            <v>Обесценение прочих активов</v>
          </cell>
          <cell r="E412" t="str">
            <v>Impairment of other assets</v>
          </cell>
          <cell r="F412" t="str">
            <v>Нераспределенная прибыль</v>
          </cell>
          <cell r="G412" t="str">
            <v>Retained earnings</v>
          </cell>
          <cell r="H412" t="str">
            <v>Прибыль текущего периода</v>
          </cell>
          <cell r="I412" t="str">
            <v>Profit for the period</v>
          </cell>
        </row>
        <row r="413">
          <cell r="A413">
            <v>43226</v>
          </cell>
          <cell r="B413" t="str">
            <v>Обесценение начисленных комиссионных доходов по операциям с физическими лицами</v>
          </cell>
          <cell r="C413" t="str">
            <v>Impairment of accrued fee and commission income from operations with individuals</v>
          </cell>
          <cell r="D413" t="str">
            <v>Обесценение прочих активов</v>
          </cell>
          <cell r="E413" t="str">
            <v>Impairment of other assets</v>
          </cell>
          <cell r="F413" t="str">
            <v>Нераспределенная прибыль</v>
          </cell>
          <cell r="G413" t="str">
            <v>Retained earnings</v>
          </cell>
          <cell r="H413" t="str">
            <v>Прибыль текущего периода</v>
          </cell>
          <cell r="I413" t="str">
            <v>Profit for the period</v>
          </cell>
        </row>
        <row r="414">
          <cell r="A414">
            <v>43230</v>
          </cell>
          <cell r="B414" t="str">
            <v>Обесценение средств в расчетах</v>
          </cell>
          <cell r="C414" t="str">
            <v>Impairment of settlements on customers operations</v>
          </cell>
          <cell r="D414" t="str">
            <v>Обесценение прочих активов</v>
          </cell>
          <cell r="E414" t="str">
            <v>Impairment of other assets</v>
          </cell>
          <cell r="F414" t="str">
            <v>Нераспределенная прибыль</v>
          </cell>
          <cell r="G414" t="str">
            <v>Retained earnings</v>
          </cell>
          <cell r="H414" t="str">
            <v>Прибыль текущего периода</v>
          </cell>
          <cell r="I414" t="str">
            <v>Profit for the period</v>
          </cell>
        </row>
        <row r="415">
          <cell r="A415">
            <v>43232</v>
          </cell>
          <cell r="B415" t="str">
            <v>Обесценение расчетов по пластиковым картам</v>
          </cell>
          <cell r="C415" t="str">
            <v>Impairment of banking cards settlements</v>
          </cell>
          <cell r="D415" t="str">
            <v>Обесценение прочих активов</v>
          </cell>
          <cell r="E415" t="str">
            <v>Impairment of other assets</v>
          </cell>
          <cell r="F415" t="str">
            <v>Нераспределенная прибыль</v>
          </cell>
          <cell r="G415" t="str">
            <v>Retained earnings</v>
          </cell>
          <cell r="H415" t="str">
            <v>Прибыль текущего периода</v>
          </cell>
          <cell r="I415" t="str">
            <v>Profit for the period</v>
          </cell>
        </row>
        <row r="416">
          <cell r="A416">
            <v>43234</v>
          </cell>
          <cell r="B416" t="str">
            <v>Обесценение расчетов по конверсионным операциям</v>
          </cell>
          <cell r="C416" t="str">
            <v>Impairment of settlements on currency conversion operations</v>
          </cell>
          <cell r="D416" t="str">
            <v>Обесценение прочих активов</v>
          </cell>
          <cell r="E416" t="str">
            <v>Impairment of other assets</v>
          </cell>
          <cell r="F416" t="str">
            <v>Нераспределенная прибыль</v>
          </cell>
          <cell r="G416" t="str">
            <v>Retained earnings</v>
          </cell>
          <cell r="H416" t="str">
            <v>Прибыль текущего периода</v>
          </cell>
          <cell r="I416" t="str">
            <v>Profit for the period</v>
          </cell>
        </row>
        <row r="417">
          <cell r="A417">
            <v>43236</v>
          </cell>
          <cell r="B417" t="str">
            <v>Обесценение расчетов по ценным бумагам</v>
          </cell>
          <cell r="C417" t="str">
            <v>Impairment of settlements on securities operations</v>
          </cell>
          <cell r="D417" t="str">
            <v>Обесценение прочих активов</v>
          </cell>
          <cell r="E417" t="str">
            <v>Impairment of other assets</v>
          </cell>
          <cell r="F417" t="str">
            <v>Нераспределенная прибыль</v>
          </cell>
          <cell r="G417" t="str">
            <v>Retained earnings</v>
          </cell>
          <cell r="H417" t="str">
            <v>Прибыль текущего периода</v>
          </cell>
          <cell r="I417" t="str">
            <v>Profit for the period</v>
          </cell>
        </row>
        <row r="418">
          <cell r="A418">
            <v>43240</v>
          </cell>
          <cell r="B418" t="str">
            <v>Обесценение штрафов, пеней и неустоек</v>
          </cell>
          <cell r="C418" t="str">
            <v>Impairment of receivables on fines and penalties</v>
          </cell>
          <cell r="D418" t="str">
            <v>Обесценение прочих активов</v>
          </cell>
          <cell r="E418" t="str">
            <v>Impairment of other assets</v>
          </cell>
          <cell r="F418" t="str">
            <v>Нераспределенная прибыль</v>
          </cell>
          <cell r="G418" t="str">
            <v>Retained earnings</v>
          </cell>
          <cell r="H418" t="str">
            <v>Прибыль текущего периода</v>
          </cell>
          <cell r="I418" t="str">
            <v>Profit for the period</v>
          </cell>
        </row>
        <row r="419">
          <cell r="A419">
            <v>43295</v>
          </cell>
          <cell r="B419" t="str">
            <v>Обесценение прочих финансовых активов</v>
          </cell>
          <cell r="C419" t="str">
            <v>Impairment of other financial assets</v>
          </cell>
          <cell r="D419" t="str">
            <v>Обесценение прочих активов</v>
          </cell>
          <cell r="E419" t="str">
            <v>Impairment of other assets</v>
          </cell>
          <cell r="F419" t="str">
            <v>Нераспределенная прибыль</v>
          </cell>
          <cell r="G419" t="str">
            <v>Retained earnings</v>
          </cell>
          <cell r="H419" t="str">
            <v>Прибыль текущего периода</v>
          </cell>
          <cell r="I419" t="str">
            <v>Profit for the period</v>
          </cell>
        </row>
        <row r="420">
          <cell r="A420">
            <v>43305</v>
          </cell>
          <cell r="B420" t="str">
            <v>Обесценение активов дочерних компаний, удерживаемых для продажи</v>
          </cell>
          <cell r="C420" t="str">
            <v>Impairment of assets of subsidiaries held for sale</v>
          </cell>
          <cell r="D420" t="str">
            <v>Обесценение прочих активов</v>
          </cell>
          <cell r="E420" t="str">
            <v>Impairment of other assets</v>
          </cell>
          <cell r="F420" t="str">
            <v>Нераспределенная прибыль</v>
          </cell>
          <cell r="G420" t="str">
            <v>Retained earnings</v>
          </cell>
          <cell r="H420" t="str">
            <v>Прибыль текущего периода</v>
          </cell>
          <cell r="I420" t="str">
            <v>Profit for the period</v>
          </cell>
        </row>
        <row r="421">
          <cell r="A421">
            <v>43306</v>
          </cell>
          <cell r="B421" t="str">
            <v>Обесценение товаров и готовой продукции</v>
          </cell>
          <cell r="C421" t="str">
            <v>Impairment of goods and ready production</v>
          </cell>
          <cell r="D421" t="str">
            <v>Обесценение прочих активов</v>
          </cell>
          <cell r="E421" t="str">
            <v>Impairment of other assets</v>
          </cell>
          <cell r="F421" t="str">
            <v>Нераспределенная прибыль</v>
          </cell>
          <cell r="G421" t="str">
            <v>Retained earnings</v>
          </cell>
          <cell r="H421" t="str">
            <v>Прибыль текущего периода</v>
          </cell>
          <cell r="I421" t="str">
            <v>Profit for the period</v>
          </cell>
        </row>
        <row r="422">
          <cell r="A422">
            <v>43307</v>
          </cell>
          <cell r="B422" t="str">
            <v>Обесценение внеоборотных активов, удерживаемых для продажи</v>
          </cell>
          <cell r="C422" t="str">
            <v>Impairment of non-current assets (group of assets) held for sale</v>
          </cell>
          <cell r="D422" t="str">
            <v>Обесценение прочих активов</v>
          </cell>
          <cell r="E422" t="str">
            <v>Impairment of other assets</v>
          </cell>
          <cell r="F422" t="str">
            <v>Нераспределенная прибыль</v>
          </cell>
          <cell r="G422" t="str">
            <v>Retained earnings</v>
          </cell>
          <cell r="H422" t="str">
            <v>Прибыль текущего периода</v>
          </cell>
          <cell r="I422" t="str">
            <v>Profit for the period</v>
          </cell>
        </row>
        <row r="423">
          <cell r="A423">
            <v>43309</v>
          </cell>
          <cell r="B423" t="str">
            <v>Обесценение сырья и производственных запасов</v>
          </cell>
          <cell r="C423" t="str">
            <v>Impairment of raw material and inventory</v>
          </cell>
          <cell r="D423" t="str">
            <v>Обесценение прочих активов</v>
          </cell>
          <cell r="E423" t="str">
            <v>Impairment of other assets</v>
          </cell>
          <cell r="F423" t="str">
            <v>Нераспределенная прибыль</v>
          </cell>
          <cell r="G423" t="str">
            <v>Retained earnings</v>
          </cell>
          <cell r="H423" t="str">
            <v>Прибыль текущего периода</v>
          </cell>
          <cell r="I423" t="str">
            <v>Profit for the period</v>
          </cell>
        </row>
        <row r="424">
          <cell r="A424">
            <v>43310</v>
          </cell>
          <cell r="B424" t="str">
            <v>Обесценение товаров в виде недвижимости</v>
          </cell>
          <cell r="C424" t="str">
            <v>Impairment of premises in stock</v>
          </cell>
          <cell r="D424" t="str">
            <v>Обесценение прочих активов</v>
          </cell>
          <cell r="E424" t="str">
            <v>Impairment of other assets</v>
          </cell>
          <cell r="F424" t="str">
            <v>Нераспределенная прибыль</v>
          </cell>
          <cell r="G424" t="str">
            <v>Retained earnings</v>
          </cell>
          <cell r="H424" t="str">
            <v>Прибыль текущего периода</v>
          </cell>
          <cell r="I424" t="str">
            <v>Profit for the period</v>
          </cell>
        </row>
        <row r="425">
          <cell r="A425">
            <v>43311</v>
          </cell>
          <cell r="B425" t="str">
            <v>Обесценение запасов нефти в хранилищах</v>
          </cell>
          <cell r="C425" t="str">
            <v>Impairment of oil in storage</v>
          </cell>
          <cell r="D425" t="str">
            <v>Обесценение прочих активов</v>
          </cell>
          <cell r="E425" t="str">
            <v>Impairment of other assets</v>
          </cell>
          <cell r="F425" t="str">
            <v>Нераспределенная прибыль</v>
          </cell>
          <cell r="G425" t="str">
            <v>Retained earnings</v>
          </cell>
          <cell r="H425" t="str">
            <v>Прибыль текущего периода</v>
          </cell>
          <cell r="I425" t="str">
            <v>Profit for the period</v>
          </cell>
        </row>
        <row r="426">
          <cell r="A426">
            <v>43323</v>
          </cell>
          <cell r="B426" t="str">
            <v>Обесценение выданных авансов</v>
          </cell>
          <cell r="C426" t="str">
            <v>Impairment of prepayments</v>
          </cell>
          <cell r="D426" t="str">
            <v>Обесценение прочих активов</v>
          </cell>
          <cell r="E426" t="str">
            <v>Impairment of other assets</v>
          </cell>
          <cell r="F426" t="str">
            <v>Нераспределенная прибыль</v>
          </cell>
          <cell r="G426" t="str">
            <v>Retained earnings</v>
          </cell>
          <cell r="H426" t="str">
            <v>Прибыль текущего периода</v>
          </cell>
          <cell r="I426" t="str">
            <v>Profit for the period</v>
          </cell>
        </row>
        <row r="427">
          <cell r="A427">
            <v>43350</v>
          </cell>
          <cell r="B427" t="str">
            <v>Обесценение нематериальных активов, полученных при приобретении компаний</v>
          </cell>
          <cell r="C427" t="str">
            <v>Impairment of intangible assets obtained through business combination</v>
          </cell>
          <cell r="D427" t="str">
            <v>Обесценение прочих активов</v>
          </cell>
          <cell r="E427" t="str">
            <v>Impairment of other assets</v>
          </cell>
          <cell r="F427" t="str">
            <v>Нераспределенная прибыль</v>
          </cell>
          <cell r="G427" t="str">
            <v>Retained earnings</v>
          </cell>
          <cell r="H427" t="str">
            <v>Прибыль текущего периода</v>
          </cell>
          <cell r="I427" t="str">
            <v>Profit for the period</v>
          </cell>
        </row>
        <row r="428">
          <cell r="A428">
            <v>43365</v>
          </cell>
          <cell r="B428" t="str">
            <v>Обесценение авансов, выданных застройщикам</v>
          </cell>
          <cell r="C428" t="str">
            <v>Impairment of prepayments to contractors</v>
          </cell>
          <cell r="D428" t="str">
            <v>Обесценение прочих активов</v>
          </cell>
          <cell r="E428" t="str">
            <v>Impairment of other assets</v>
          </cell>
          <cell r="F428" t="str">
            <v>Нераспределенная прибыль</v>
          </cell>
          <cell r="G428" t="str">
            <v>Retained earnings</v>
          </cell>
          <cell r="H428" t="str">
            <v>Прибыль текущего периода</v>
          </cell>
          <cell r="I428" t="str">
            <v>Profit for the period</v>
          </cell>
        </row>
        <row r="429">
          <cell r="A429">
            <v>43381</v>
          </cell>
          <cell r="B429" t="str">
            <v>Обесценение неисключительных прав пользования</v>
          </cell>
          <cell r="C429" t="str">
            <v>Impairment of prepayments for non-exclusive rights for intellectual assets</v>
          </cell>
          <cell r="D429" t="str">
            <v>Обесценение прочих активов</v>
          </cell>
          <cell r="E429" t="str">
            <v>Impairment of other assets</v>
          </cell>
          <cell r="F429" t="str">
            <v>Нераспределенная прибыль</v>
          </cell>
          <cell r="G429" t="str">
            <v>Retained earnings</v>
          </cell>
          <cell r="H429" t="str">
            <v>Прибыль текущего периода</v>
          </cell>
          <cell r="I429" t="str">
            <v>Profit for the period</v>
          </cell>
        </row>
        <row r="430">
          <cell r="A430">
            <v>43390</v>
          </cell>
          <cell r="B430" t="str">
            <v>Обесценение прочих нематериальных активов</v>
          </cell>
          <cell r="C430" t="str">
            <v>Impairment of other intangible assets</v>
          </cell>
          <cell r="D430" t="str">
            <v>Обесценение прочих активов</v>
          </cell>
          <cell r="E430" t="str">
            <v>Impairment of other assets</v>
          </cell>
          <cell r="F430" t="str">
            <v>Нераспределенная прибыль</v>
          </cell>
          <cell r="G430" t="str">
            <v>Retained earnings</v>
          </cell>
          <cell r="H430" t="str">
            <v>Прибыль текущего периода</v>
          </cell>
          <cell r="I430" t="str">
            <v>Profit for the period</v>
          </cell>
        </row>
        <row r="431">
          <cell r="A431">
            <v>43396</v>
          </cell>
          <cell r="B431" t="str">
            <v>Обесценение прочих нефинансовых активов</v>
          </cell>
          <cell r="C431" t="str">
            <v>Impairment of other non-financial assets</v>
          </cell>
          <cell r="D431" t="str">
            <v>Обесценение прочих активов</v>
          </cell>
          <cell r="E431" t="str">
            <v>Impairment of other assets</v>
          </cell>
          <cell r="F431" t="str">
            <v>Нераспределенная прибыль</v>
          </cell>
          <cell r="G431" t="str">
            <v>Retained earnings</v>
          </cell>
          <cell r="H431" t="str">
            <v>Прибыль текущего периода</v>
          </cell>
          <cell r="I431" t="str">
            <v>Profit for the period</v>
          </cell>
        </row>
        <row r="432">
          <cell r="A432">
            <v>43401</v>
          </cell>
          <cell r="B432" t="str">
            <v>Создание резервов по гарантиям</v>
          </cell>
          <cell r="C432" t="str">
            <v>Provision charge/(recovery of provision) for  guarantees</v>
          </cell>
          <cell r="D432" t="str">
            <v>Создание резервов предстоящих расходов</v>
          </cell>
          <cell r="E432" t="str">
            <v>Provision for future expenses</v>
          </cell>
          <cell r="F432" t="str">
            <v>Нераспределенная прибыль</v>
          </cell>
          <cell r="G432" t="str">
            <v>Retained earnings</v>
          </cell>
          <cell r="H432" t="str">
            <v>Прибыль текущего периода</v>
          </cell>
          <cell r="I432" t="str">
            <v>Profit for the period</v>
          </cell>
        </row>
        <row r="433">
          <cell r="A433">
            <v>43402</v>
          </cell>
          <cell r="B433" t="str">
            <v>Создание резервов по прочим обязательствам кредитного характера</v>
          </cell>
          <cell r="C433" t="str">
            <v>Provision charge/(recovery of provision) for other credit related commitments</v>
          </cell>
          <cell r="D433" t="str">
            <v>Создание резервов предстоящих расходов</v>
          </cell>
          <cell r="E433" t="str">
            <v>Provision for future expenses</v>
          </cell>
          <cell r="F433" t="str">
            <v>Нераспределенная прибыль</v>
          </cell>
          <cell r="G433" t="str">
            <v>Retained earnings</v>
          </cell>
          <cell r="H433" t="str">
            <v>Прибыль текущего периода</v>
          </cell>
          <cell r="I433" t="str">
            <v>Profit for the period</v>
          </cell>
        </row>
        <row r="434">
          <cell r="A434">
            <v>43410</v>
          </cell>
          <cell r="B434" t="str">
            <v>Создание резервов по прочим условным обязательствам</v>
          </cell>
          <cell r="C434" t="str">
            <v>Provision charge/ (recovery of provision) for other contingent liabilities</v>
          </cell>
          <cell r="D434" t="str">
            <v>Создание резервов предстоящих расходов</v>
          </cell>
          <cell r="E434" t="str">
            <v>Provision for future expenses</v>
          </cell>
          <cell r="F434" t="str">
            <v>Нераспределенная прибыль</v>
          </cell>
          <cell r="G434" t="str">
            <v>Retained earnings</v>
          </cell>
          <cell r="H434" t="str">
            <v>Прибыль текущего периода</v>
          </cell>
          <cell r="I434" t="str">
            <v>Profit for the period</v>
          </cell>
        </row>
        <row r="435">
          <cell r="A435">
            <v>43420</v>
          </cell>
          <cell r="B435" t="str">
            <v>Создание резервов на ликвидацию нефтегазовых активов</v>
          </cell>
          <cell r="C435" t="str">
            <v>Provision charge/ (recovery of provision) for liquidation of oil and gas assets</v>
          </cell>
          <cell r="D435" t="str">
            <v>Создание резервов предстоящих расходов</v>
          </cell>
          <cell r="E435" t="str">
            <v>Provision for future expenses</v>
          </cell>
          <cell r="F435" t="str">
            <v>Нераспределенная прибыль</v>
          </cell>
          <cell r="G435" t="str">
            <v>Retained earnings</v>
          </cell>
          <cell r="H435" t="str">
            <v>Прибыль текущего периода</v>
          </cell>
          <cell r="I435" t="str">
            <v>Profit for the period</v>
          </cell>
        </row>
        <row r="436">
          <cell r="A436">
            <v>43524</v>
          </cell>
          <cell r="B436" t="str">
            <v>Обесценение ценных бумаг, имеющихся в наличии для продажи</v>
          </cell>
          <cell r="C436" t="str">
            <v>Loss from the impairment of investment securities available for sale</v>
          </cell>
          <cell r="D436" t="str">
            <v>Обесценение ценных бумаг, имеющихся в наличии для продажи</v>
          </cell>
          <cell r="E436" t="str">
            <v>Impairment of securities available for sale</v>
          </cell>
          <cell r="F436" t="str">
            <v>Нераспределенная прибыль</v>
          </cell>
          <cell r="G436" t="str">
            <v>Retained earnings</v>
          </cell>
          <cell r="H436" t="str">
            <v>Прибыль текущего периода</v>
          </cell>
          <cell r="I436" t="str">
            <v>Profit for the period</v>
          </cell>
        </row>
        <row r="437">
          <cell r="A437">
            <v>43525</v>
          </cell>
          <cell r="B437" t="str">
            <v>Обесценение ценных бумаг, удерживаемых до погашения</v>
          </cell>
          <cell r="C437" t="str">
            <v>Impairment of investment securities held to maturity</v>
          </cell>
          <cell r="D437" t="str">
            <v>Обесценение ценных бумаг, удерживаемых до погашения</v>
          </cell>
          <cell r="E437" t="str">
            <v>Impairment of securities held to maturity</v>
          </cell>
          <cell r="F437" t="str">
            <v>Нераспределенная прибыль</v>
          </cell>
          <cell r="G437" t="str">
            <v>Retained earnings</v>
          </cell>
          <cell r="H437" t="str">
            <v>Прибыль текущего периода</v>
          </cell>
          <cell r="I437" t="str">
            <v>Profit for the period</v>
          </cell>
        </row>
        <row r="438">
          <cell r="A438">
            <v>43534</v>
          </cell>
          <cell r="B438" t="str">
            <v>Восстановление обесценения ценных бумаг, имеющихся в наличии для продажи</v>
          </cell>
          <cell r="C438" t="str">
            <v xml:space="preserve">Reversal of the impairment losses for the debt securities available for sale </v>
          </cell>
          <cell r="D438" t="str">
            <v>Обесценение ценных бумаг, имеющихся в наличии для продажи</v>
          </cell>
          <cell r="E438" t="str">
            <v>Impairment of securities available for sale</v>
          </cell>
          <cell r="F438" t="str">
            <v>Нераспределенная прибыль</v>
          </cell>
          <cell r="G438" t="str">
            <v>Retained earnings</v>
          </cell>
          <cell r="H438" t="str">
            <v>Прибыль текущего периода</v>
          </cell>
          <cell r="I438" t="str">
            <v>Profit for the period</v>
          </cell>
        </row>
        <row r="439">
          <cell r="A439">
            <v>43535</v>
          </cell>
          <cell r="B439" t="str">
            <v>Восстановление обесценения ценных бумаг, удерживаемых до погашения</v>
          </cell>
          <cell r="C439" t="str">
            <v xml:space="preserve">Reversal of the impairment losses for the securities held to maturity </v>
          </cell>
          <cell r="D439" t="str">
            <v>Обесценение ценных бумаг, удерживаемых до погашения</v>
          </cell>
          <cell r="E439" t="str">
            <v>Impairment of securities held to maturity</v>
          </cell>
          <cell r="F439" t="str">
            <v>Нераспределенная прибыль</v>
          </cell>
          <cell r="G439" t="str">
            <v>Retained earnings</v>
          </cell>
          <cell r="H439" t="str">
            <v>Прибыль текущего периода</v>
          </cell>
          <cell r="I439" t="str">
            <v>Profit for the period</v>
          </cell>
        </row>
        <row r="440">
          <cell r="A440">
            <v>43610</v>
          </cell>
          <cell r="B440" t="str">
            <v>Отрицательная переоценка основных средств</v>
          </cell>
          <cell r="C440" t="str">
            <v>Negative revaluation of fixed assets</v>
          </cell>
          <cell r="D440" t="str">
            <v>Переоценка основных средств через прибыль</v>
          </cell>
          <cell r="E440" t="str">
            <v>Revaluation of property, plant and equipment through profit or loss</v>
          </cell>
          <cell r="F440" t="str">
            <v>Нераспределенная прибыль</v>
          </cell>
          <cell r="G440" t="str">
            <v>Retained earnings</v>
          </cell>
          <cell r="H440" t="str">
            <v>Прибыль текущего периода</v>
          </cell>
          <cell r="I440" t="str">
            <v>Profit for the period</v>
          </cell>
        </row>
        <row r="441">
          <cell r="A441">
            <v>43620</v>
          </cell>
          <cell r="B441" t="str">
            <v>Положительная переоценка основных средств</v>
          </cell>
          <cell r="C441" t="str">
            <v>Positive  revaluation of fixed assets</v>
          </cell>
          <cell r="D441" t="str">
            <v>Переоценка основных средств через прибыль</v>
          </cell>
          <cell r="E441" t="str">
            <v>Revaluation of property, plant and equipment through profit or loss</v>
          </cell>
          <cell r="F441" t="str">
            <v>Нераспределенная прибыль</v>
          </cell>
          <cell r="G441" t="str">
            <v>Retained earnings</v>
          </cell>
          <cell r="H441" t="str">
            <v>Прибыль текущего периода</v>
          </cell>
          <cell r="I441" t="str">
            <v>Profit for the period</v>
          </cell>
        </row>
        <row r="442">
          <cell r="A442">
            <v>43710</v>
          </cell>
          <cell r="B442" t="str">
            <v>Обесценение деловой репутации</v>
          </cell>
          <cell r="C442" t="str">
            <v>Impairment of goodwill</v>
          </cell>
          <cell r="D442" t="str">
            <v>Обесценение деловой репутации</v>
          </cell>
          <cell r="E442" t="str">
            <v>Impairment of goodwill</v>
          </cell>
          <cell r="F442" t="str">
            <v>Нераспределенная прибыль</v>
          </cell>
          <cell r="G442" t="str">
            <v>Retained earnings</v>
          </cell>
          <cell r="H442" t="str">
            <v>Прибыль текущего периода</v>
          </cell>
          <cell r="I442" t="str">
            <v>Profit for the period</v>
          </cell>
        </row>
        <row r="443">
          <cell r="A443">
            <v>43810</v>
          </cell>
          <cell r="B443" t="str">
            <v>Обесценение основных средств</v>
          </cell>
          <cell r="C443" t="str">
            <v>Impairment of fixed assets</v>
          </cell>
          <cell r="D443" t="str">
            <v>Обесценение основных средств</v>
          </cell>
          <cell r="E443" t="str">
            <v>Impairment of property, plant and equipment</v>
          </cell>
          <cell r="F443" t="str">
            <v>Нераспределенная прибыль</v>
          </cell>
          <cell r="G443" t="str">
            <v>Retained earnings</v>
          </cell>
          <cell r="H443" t="str">
            <v>Прибыль текущего периода</v>
          </cell>
          <cell r="I443" t="str">
            <v>Profit for the period</v>
          </cell>
        </row>
        <row r="444">
          <cell r="A444">
            <v>43811</v>
          </cell>
          <cell r="B444" t="str">
            <v>Восстановление обесценения основных средств</v>
          </cell>
          <cell r="C444" t="str">
            <v>Reversal of impairment of fixed assets</v>
          </cell>
          <cell r="D444" t="str">
            <v>Обесценение основных средств</v>
          </cell>
          <cell r="E444" t="str">
            <v>Impairment of property, plant and equipment</v>
          </cell>
          <cell r="F444" t="str">
            <v>Нераспределенная прибыль</v>
          </cell>
          <cell r="G444" t="str">
            <v>Retained earnings</v>
          </cell>
          <cell r="H444" t="str">
            <v>Прибыль текущего периода</v>
          </cell>
          <cell r="I444" t="str">
            <v>Profit for the period</v>
          </cell>
        </row>
        <row r="445">
          <cell r="A445">
            <v>44010</v>
          </cell>
          <cell r="B445" t="str">
            <v>Доходы и расходы от операций с иностранной валютой с юридическими лицами</v>
          </cell>
          <cell r="C445" t="str">
            <v>Net result arising from trading in foreign currencies with corporate clients</v>
          </cell>
          <cell r="D445" t="str">
            <v>Доходы от валютных операций, валютной переоценки и срочных сделок с иностранной валютой</v>
          </cell>
          <cell r="E445" t="str">
            <v>Net gains arising from trading in foreign currenciesm, operations with foreign currency  derivatives and foreign exchange translation gains</v>
          </cell>
          <cell r="F445" t="str">
            <v>Нераспределенная прибыль</v>
          </cell>
          <cell r="G445" t="str">
            <v>Retained earnings</v>
          </cell>
          <cell r="H445" t="str">
            <v>Прибыль текущего периода</v>
          </cell>
          <cell r="I445" t="str">
            <v>Profit for the period</v>
          </cell>
        </row>
        <row r="446">
          <cell r="A446">
            <v>44015</v>
          </cell>
          <cell r="B446" t="str">
            <v>Доходы и расходы от операций с иностранной валютой с физическими лицами</v>
          </cell>
          <cell r="C446" t="str">
            <v>Net result arising from trading in foreign currencies with individuals</v>
          </cell>
          <cell r="D446" t="str">
            <v>Доходы от валютных операций, валютной переоценки и срочных сделок с иностранной валютой</v>
          </cell>
          <cell r="E446" t="str">
            <v>Net gains arising from trading in foreign currenciesm, operations with foreign currency  derivatives and foreign exchange translation gains</v>
          </cell>
          <cell r="F446" t="str">
            <v>Нераспределенная прибыль</v>
          </cell>
          <cell r="G446" t="str">
            <v>Retained earnings</v>
          </cell>
          <cell r="H446" t="str">
            <v>Прибыль текущего периода</v>
          </cell>
          <cell r="I446" t="str">
            <v>Profit for the period</v>
          </cell>
        </row>
        <row r="447">
          <cell r="A447">
            <v>45000</v>
          </cell>
          <cell r="B447" t="str">
            <v>Переоценка счетов в иностранной валюте</v>
          </cell>
          <cell r="C447" t="str">
            <v>Net foreign exchange translation result</v>
          </cell>
          <cell r="D447" t="str">
            <v>Доходы от валютных операций, валютной переоценки и срочных сделок с иностранной валютой</v>
          </cell>
          <cell r="E447" t="str">
            <v>Net gains arising from trading in foreign currenciesm, operations with foreign currency  derivatives and foreign exchange translation gains</v>
          </cell>
          <cell r="F447" t="str">
            <v>Нераспределенная прибыль</v>
          </cell>
          <cell r="G447" t="str">
            <v>Retained earnings</v>
          </cell>
          <cell r="H447" t="str">
            <v>Прибыль текущего периода</v>
          </cell>
          <cell r="I447" t="str">
            <v>Profit for the period</v>
          </cell>
        </row>
        <row r="448">
          <cell r="A448">
            <v>45510</v>
          </cell>
          <cell r="B448" t="str">
            <v>Доходы и расходы от операций с драгоценными металлами с физическими лицами</v>
          </cell>
          <cell r="C448" t="str">
            <v>Net result arising from operations with precious metals with corporate clients</v>
          </cell>
          <cell r="D448" t="str">
            <v>Доходы от операций с драгоценными металлами, переоценки драгоценных металлов и срочных сделок с драгоценными металлами</v>
          </cell>
          <cell r="E448" t="str">
            <v>Net gains arising from operations with precious metals and precious metals derivatives</v>
          </cell>
          <cell r="F448" t="str">
            <v>Нераспределенная прибыль</v>
          </cell>
          <cell r="G448" t="str">
            <v>Retained earnings</v>
          </cell>
          <cell r="H448" t="str">
            <v>Прибыль текущего периода</v>
          </cell>
          <cell r="I448" t="str">
            <v>Profit for the period</v>
          </cell>
        </row>
        <row r="449">
          <cell r="A449">
            <v>45520</v>
          </cell>
          <cell r="B449" t="str">
            <v>Доходы и расходы от операций с драгоценными металлами с юридическими лицами</v>
          </cell>
          <cell r="C449" t="str">
            <v>Net result arising from operations with precious metals with individuals</v>
          </cell>
          <cell r="D449" t="str">
            <v>Доходы от операций с драгоценными металлами, переоценки драгоценных металлов и срочных сделок с драгоценными металлами</v>
          </cell>
          <cell r="E449" t="str">
            <v>Net gains arising from operations with precious metals and precious metals derivatives</v>
          </cell>
          <cell r="F449" t="str">
            <v>Нераспределенная прибыль</v>
          </cell>
          <cell r="G449" t="str">
            <v>Retained earnings</v>
          </cell>
          <cell r="H449" t="str">
            <v>Прибыль текущего периода</v>
          </cell>
          <cell r="I449" t="str">
            <v>Profit for the period</v>
          </cell>
        </row>
        <row r="450">
          <cell r="A450">
            <v>45540</v>
          </cell>
          <cell r="B450" t="str">
            <v>Переоценка остатков в драгоценных металлах</v>
          </cell>
          <cell r="C450" t="str">
            <v>Net result arising from revaluation of precious metals</v>
          </cell>
          <cell r="D450" t="str">
            <v>Доходы от операций с драгоценными металлами, переоценки драгоценных металлов и срочных сделок с драгоценными металлами</v>
          </cell>
          <cell r="E450" t="str">
            <v>Net gains arising from operations with precious metals and precious metals derivatives</v>
          </cell>
          <cell r="F450" t="str">
            <v>Нераспределенная прибыль</v>
          </cell>
          <cell r="G450" t="str">
            <v>Retained earnings</v>
          </cell>
          <cell r="H450" t="str">
            <v>Прибыль текущего периода</v>
          </cell>
          <cell r="I450" t="str">
            <v>Profit for the period</v>
          </cell>
        </row>
        <row r="451">
          <cell r="A451">
            <v>46110</v>
          </cell>
          <cell r="B451" t="str">
            <v>Финансовый результат по торговым ценным бумагам</v>
          </cell>
          <cell r="C451" t="str">
            <v>Net gains less losses arising from trading securities</v>
          </cell>
          <cell r="D451" t="str">
            <v>Доходы по операциям с торговыми ценными бумагами</v>
          </cell>
          <cell r="E451" t="str">
            <v>Net gains arising from trading securities</v>
          </cell>
          <cell r="F451" t="str">
            <v>Нераспределенная прибыль</v>
          </cell>
          <cell r="G451" t="str">
            <v>Retained earnings</v>
          </cell>
          <cell r="H451" t="str">
            <v>Прибыль текущего периода</v>
          </cell>
          <cell r="I451" t="str">
            <v>Profit for the period</v>
          </cell>
        </row>
        <row r="452">
          <cell r="A452">
            <v>46120</v>
          </cell>
          <cell r="B452" t="str">
            <v>Финансовый результат по ценным бумагам, изменение справедливой стоимости которых отражается в отчете о прибылях и убытках</v>
          </cell>
          <cell r="C452" t="str">
            <v>Net gains less losses arising from securities designated at fair value through profit or loss</v>
          </cell>
          <cell r="D452" t="str">
            <v>Доходы по операциям с ценными бумагами, изменение справедливой стоимости которых отражается в отчете о прибылях и убытках</v>
          </cell>
          <cell r="E452" t="str">
            <v>Net gains arising from securities designated at fair value through profit or loss</v>
          </cell>
          <cell r="F452" t="str">
            <v>Нераспределенная прибыль</v>
          </cell>
          <cell r="G452" t="str">
            <v>Retained earnings</v>
          </cell>
          <cell r="H452" t="str">
            <v>Прибыль текущего периода</v>
          </cell>
          <cell r="I452" t="str">
            <v>Profit for the period</v>
          </cell>
        </row>
        <row r="453">
          <cell r="A453">
            <v>46124</v>
          </cell>
          <cell r="B453" t="str">
            <v>Финансовый результат по ценным бумагам, имеющимся в наличии для продажи</v>
          </cell>
          <cell r="C453" t="str">
            <v>Net gains less losses arising from investment securities available for sale</v>
          </cell>
          <cell r="D453" t="str">
            <v>Доходы по операциям с ценными бумагами, имеющимися в наличии для продажи</v>
          </cell>
          <cell r="E453" t="str">
            <v>Net gains arising from investment securities available for sale</v>
          </cell>
          <cell r="F453" t="str">
            <v>Нераспределенная прибыль</v>
          </cell>
          <cell r="G453" t="str">
            <v>Retained earnings</v>
          </cell>
          <cell r="H453" t="str">
            <v>Прибыль текущего периода</v>
          </cell>
          <cell r="I453" t="str">
            <v>Profit for the period</v>
          </cell>
        </row>
        <row r="454">
          <cell r="A454">
            <v>46125</v>
          </cell>
          <cell r="B454" t="str">
            <v>Финансовый результат по ценным бумагам, удерживаемым до погашения</v>
          </cell>
          <cell r="C454" t="str">
            <v>Net gains less losses arising from investment securities held to maturity</v>
          </cell>
          <cell r="D454" t="str">
            <v>Доходы по операциям с ценными бумагами, удерживаемыми до погашения</v>
          </cell>
          <cell r="E454" t="str">
            <v>Net gains arising from investment securities held to maturity</v>
          </cell>
          <cell r="F454" t="str">
            <v>Нераспределенная прибыль</v>
          </cell>
          <cell r="G454" t="str">
            <v>Retained earnings</v>
          </cell>
          <cell r="H454" t="str">
            <v>Прибыль текущего периода</v>
          </cell>
          <cell r="I454" t="str">
            <v>Profit for the period</v>
          </cell>
        </row>
        <row r="455">
          <cell r="A455">
            <v>47010</v>
          </cell>
          <cell r="B455" t="str">
            <v>Финансовый результат от операций с торговыми обязательствами (кроме ПФИ)</v>
          </cell>
          <cell r="C455" t="str">
            <v>Financial result from operations with trading liabilities (except derivatives)</v>
          </cell>
          <cell r="D455" t="str">
            <v>Доходы от операций с финансовыми обязательствами, учитываемыми по справедливой стоимости</v>
          </cell>
          <cell r="E455" t="str">
            <v>Net gains arising from liabilities measured at fair value</v>
          </cell>
          <cell r="F455" t="str">
            <v>Нераспределенная прибыль</v>
          </cell>
          <cell r="G455" t="str">
            <v>Retained earnings</v>
          </cell>
          <cell r="H455" t="str">
            <v>Прибыль текущего периода</v>
          </cell>
          <cell r="I455" t="str">
            <v>Profit for the period</v>
          </cell>
        </row>
        <row r="456">
          <cell r="A456">
            <v>48010</v>
          </cell>
          <cell r="B456" t="str">
            <v>Доходы по валютным ПФИ</v>
          </cell>
          <cell r="C456" t="str">
            <v>Net result from operations with foreign currencies derivatives</v>
          </cell>
          <cell r="D456" t="str">
            <v>Доходы от валютных операций, валютной переоценки и срочных сделок с иностранной валютой</v>
          </cell>
          <cell r="E456" t="str">
            <v>Net gains arising from trading in foreign currenciesm, operations with foreign currency  derivatives and foreign exchange translation gains</v>
          </cell>
          <cell r="F456" t="str">
            <v>Нераспределенная прибыль</v>
          </cell>
          <cell r="G456" t="str">
            <v>Retained earnings</v>
          </cell>
          <cell r="H456" t="str">
            <v>Прибыль текущего периода</v>
          </cell>
          <cell r="I456" t="str">
            <v>Profit for the period</v>
          </cell>
        </row>
        <row r="457">
          <cell r="A457">
            <v>48020</v>
          </cell>
          <cell r="B457" t="str">
            <v>Доходы по ПФИ с драгметаллами</v>
          </cell>
          <cell r="C457" t="str">
            <v>Net result from operations with precious metals derivatives</v>
          </cell>
          <cell r="D457" t="str">
            <v>Доходы от операций с драгоценными металлами, переоценки драгоценных металлов и срочных сделок с драгоценными металлами</v>
          </cell>
          <cell r="E457" t="str">
            <v>Net gains arising from operations with precious metals and precious metals derivatives</v>
          </cell>
          <cell r="F457" t="str">
            <v>Нераспределенная прибыль</v>
          </cell>
          <cell r="G457" t="str">
            <v>Retained earnings</v>
          </cell>
          <cell r="H457" t="str">
            <v>Прибыль текущего периода</v>
          </cell>
          <cell r="I457" t="str">
            <v>Profit for the period</v>
          </cell>
        </row>
        <row r="458">
          <cell r="A458">
            <v>48030</v>
          </cell>
          <cell r="B458" t="str">
            <v>Доходы по ПФИ с ценными бумагами</v>
          </cell>
          <cell r="C458" t="str">
            <v>Net result from operations with securities derivatives</v>
          </cell>
          <cell r="D458" t="str">
            <v>Доходы по операциям с прочими ПФИ</v>
          </cell>
          <cell r="E458" t="str">
            <v>Net gains from operations with other derivatives</v>
          </cell>
          <cell r="F458" t="str">
            <v>Нераспределенная прибыль</v>
          </cell>
          <cell r="G458" t="str">
            <v>Retained earnings</v>
          </cell>
          <cell r="H458" t="str">
            <v>Прибыль текущего периода</v>
          </cell>
          <cell r="I458" t="str">
            <v>Profit for the period</v>
          </cell>
        </row>
        <row r="459">
          <cell r="A459">
            <v>48040</v>
          </cell>
          <cell r="B459" t="str">
            <v>Доходы по ПФИ на процентные ставки</v>
          </cell>
          <cell r="C459" t="str">
            <v>Net result from operations with interest derivatives</v>
          </cell>
          <cell r="D459" t="str">
            <v>Доходы по операциям с прочими ПФИ</v>
          </cell>
          <cell r="E459" t="str">
            <v>Net gains from operations with other derivatives</v>
          </cell>
          <cell r="F459" t="str">
            <v>Нераспределенная прибыль</v>
          </cell>
          <cell r="G459" t="str">
            <v>Retained earnings</v>
          </cell>
          <cell r="H459" t="str">
            <v>Прибыль текущего периода</v>
          </cell>
          <cell r="I459" t="str">
            <v>Profit for the period</v>
          </cell>
        </row>
        <row r="460">
          <cell r="A460">
            <v>48050</v>
          </cell>
          <cell r="B460" t="str">
            <v>Доходы по ПФИ на биржевые индексы</v>
          </cell>
          <cell r="C460" t="str">
            <v xml:space="preserve">Net result from operations with index derivatives </v>
          </cell>
          <cell r="D460" t="str">
            <v>Доходы по операциям с прочими ПФИ</v>
          </cell>
          <cell r="E460" t="str">
            <v>Net gains from operations with other derivatives</v>
          </cell>
          <cell r="F460" t="str">
            <v>Нераспределенная прибыль</v>
          </cell>
          <cell r="G460" t="str">
            <v>Retained earnings</v>
          </cell>
          <cell r="H460" t="str">
            <v>Прибыль текущего периода</v>
          </cell>
          <cell r="I460" t="str">
            <v>Profit for the period</v>
          </cell>
        </row>
        <row r="461">
          <cell r="A461">
            <v>48060</v>
          </cell>
          <cell r="B461" t="str">
            <v>Доходы по ПФИ на товары</v>
          </cell>
          <cell r="C461" t="str">
            <v>Net result from operations with commodities derivatives</v>
          </cell>
          <cell r="D461" t="str">
            <v>Доходы по операциям с прочими ПФИ</v>
          </cell>
          <cell r="E461" t="str">
            <v>Net gains from operations with other derivatives</v>
          </cell>
          <cell r="F461" t="str">
            <v>Нераспределенная прибыль</v>
          </cell>
          <cell r="G461" t="str">
            <v>Retained earnings</v>
          </cell>
          <cell r="H461" t="str">
            <v>Прибыль текущего периода</v>
          </cell>
          <cell r="I461" t="str">
            <v>Profit for the period</v>
          </cell>
        </row>
        <row r="462">
          <cell r="A462">
            <v>48070</v>
          </cell>
          <cell r="B462" t="str">
            <v>Доходы по ПФИ на кредитный риск</v>
          </cell>
          <cell r="C462" t="str">
            <v>Net result from operations with credit related derivatives</v>
          </cell>
          <cell r="D462" t="str">
            <v>Доходы по операциям с прочими ПФИ</v>
          </cell>
          <cell r="E462" t="str">
            <v>Net gains from operations with other derivatives</v>
          </cell>
          <cell r="F462" t="str">
            <v>Нераспределенная прибыль</v>
          </cell>
          <cell r="G462" t="str">
            <v>Retained earnings</v>
          </cell>
          <cell r="H462" t="str">
            <v>Прибыль текущего периода</v>
          </cell>
          <cell r="I462" t="str">
            <v>Profit for the period</v>
          </cell>
        </row>
        <row r="463">
          <cell r="A463">
            <v>48080</v>
          </cell>
          <cell r="B463" t="str">
            <v>Доходы по прочим ПФИ</v>
          </cell>
          <cell r="C463" t="str">
            <v>Net result from operations with other derivatives</v>
          </cell>
          <cell r="D463" t="str">
            <v>Доходы по операциям с прочими ПФИ</v>
          </cell>
          <cell r="E463" t="str">
            <v>Net gains from operations with other derivatives</v>
          </cell>
          <cell r="F463" t="str">
            <v>Нераспределенная прибыль</v>
          </cell>
          <cell r="G463" t="str">
            <v>Retained earnings</v>
          </cell>
          <cell r="H463" t="str">
            <v>Прибыль текущего периода</v>
          </cell>
          <cell r="I463" t="str">
            <v>Profit for the period</v>
          </cell>
        </row>
        <row r="464">
          <cell r="A464">
            <v>48110</v>
          </cell>
          <cell r="B464" t="str">
            <v>Результат применения fv hedge (пфи)</v>
          </cell>
          <cell r="C464" t="str">
            <v>Net gains fair value hedge (hedging instrument)</v>
          </cell>
          <cell r="D464" t="str">
            <v>Доходы по операциям с прочими ПФИ</v>
          </cell>
          <cell r="E464" t="str">
            <v>Net gains from operations with other derivatives</v>
          </cell>
          <cell r="F464" t="str">
            <v>Нераспределенная прибыль</v>
          </cell>
          <cell r="G464" t="str">
            <v>Retained earnings</v>
          </cell>
          <cell r="H464" t="str">
            <v>Прибыль текущего периода</v>
          </cell>
          <cell r="I464" t="str">
            <v>Profit for the period</v>
          </cell>
        </row>
        <row r="465">
          <cell r="A465">
            <v>48120</v>
          </cell>
          <cell r="B465" t="str">
            <v>Результат применения fv hedge (базовый актив)</v>
          </cell>
          <cell r="C465" t="str">
            <v>Net gains fair value hedge (hedged item)</v>
          </cell>
          <cell r="D465" t="str">
            <v>Доходы по операциям с прочими ПФИ</v>
          </cell>
          <cell r="E465" t="str">
            <v>Net gains from operations with other derivatives</v>
          </cell>
          <cell r="F465" t="str">
            <v>Нераспределенная прибыль</v>
          </cell>
          <cell r="G465" t="str">
            <v>Retained earnings</v>
          </cell>
          <cell r="H465" t="str">
            <v>Прибыль текущего периода</v>
          </cell>
          <cell r="I465" t="str">
            <v>Profit for the period</v>
          </cell>
        </row>
        <row r="466">
          <cell r="A466">
            <v>50015</v>
          </cell>
          <cell r="B466" t="str">
            <v>Процентные расходы по текущим и расчетным счетам и средствам до востребования, полученным от юридических лиц</v>
          </cell>
          <cell r="C466" t="str">
            <v>Interest expense on current, settlement accounts and demand deposits of corporate customers</v>
          </cell>
          <cell r="D466" t="str">
            <v>Процентные расходы</v>
          </cell>
          <cell r="E466" t="str">
            <v>Interest expense</v>
          </cell>
          <cell r="F466" t="str">
            <v>Нераспределенная прибыль</v>
          </cell>
          <cell r="G466" t="str">
            <v>Retained earnings</v>
          </cell>
          <cell r="H466" t="str">
            <v>Прибыль текущего периода</v>
          </cell>
          <cell r="I466" t="str">
            <v>Profit for the period</v>
          </cell>
        </row>
        <row r="467">
          <cell r="A467">
            <v>50017</v>
          </cell>
          <cell r="B467" t="str">
            <v>Процентные расходы по текущим и расчетным счетам и средствам до востребования, полученным от физических лиц</v>
          </cell>
          <cell r="C467" t="str">
            <v>Interest expense on current, settlement accounts and demand deposits of individuals</v>
          </cell>
          <cell r="D467" t="str">
            <v>Процентные расходы</v>
          </cell>
          <cell r="E467" t="str">
            <v>Interest expense</v>
          </cell>
          <cell r="F467" t="str">
            <v>Нераспределенная прибыль</v>
          </cell>
          <cell r="G467" t="str">
            <v>Retained earnings</v>
          </cell>
          <cell r="H467" t="str">
            <v>Прибыль текущего периода</v>
          </cell>
          <cell r="I467" t="str">
            <v>Profit for the period</v>
          </cell>
        </row>
        <row r="468">
          <cell r="A468">
            <v>50020</v>
          </cell>
          <cell r="B468" t="str">
            <v>Процентные расходы по собственным ценным бумагам, выпущенным юридическим лицам</v>
          </cell>
          <cell r="C468" t="str">
            <v>Interest expense on own debt securities issued to corporate customers</v>
          </cell>
          <cell r="D468" t="str">
            <v>Процентные расходы</v>
          </cell>
          <cell r="E468" t="str">
            <v>Interest expense</v>
          </cell>
          <cell r="F468" t="str">
            <v>Нераспределенная прибыль</v>
          </cell>
          <cell r="G468" t="str">
            <v>Retained earnings</v>
          </cell>
          <cell r="H468" t="str">
            <v>Прибыль текущего периода</v>
          </cell>
          <cell r="I468" t="str">
            <v>Profit for the period</v>
          </cell>
        </row>
        <row r="469">
          <cell r="A469">
            <v>50023</v>
          </cell>
          <cell r="B469" t="str">
            <v>Процентные расходы по собственным ценным бумагам, выпущенным физическим лицам</v>
          </cell>
          <cell r="C469" t="str">
            <v>Interest expense on own debt securities issued to individuals</v>
          </cell>
          <cell r="D469" t="str">
            <v>Процентные расходы</v>
          </cell>
          <cell r="E469" t="str">
            <v>Interest expense</v>
          </cell>
          <cell r="F469" t="str">
            <v>Нераспределенная прибыль</v>
          </cell>
          <cell r="G469" t="str">
            <v>Retained earnings</v>
          </cell>
          <cell r="H469" t="str">
            <v>Прибыль текущего периода</v>
          </cell>
          <cell r="I469" t="str">
            <v>Profit for the period</v>
          </cell>
        </row>
        <row r="470">
          <cell r="A470">
            <v>50030</v>
          </cell>
          <cell r="B470" t="str">
            <v>Процентные расходы по срочным средствам, полученным от физических лиц</v>
          </cell>
          <cell r="C470" t="str">
            <v>Interest expense on term deposits from individuals</v>
          </cell>
          <cell r="D470" t="str">
            <v>Процентные расходы</v>
          </cell>
          <cell r="E470" t="str">
            <v>Interest expense</v>
          </cell>
          <cell r="F470" t="str">
            <v>Нераспределенная прибыль</v>
          </cell>
          <cell r="G470" t="str">
            <v>Retained earnings</v>
          </cell>
          <cell r="H470" t="str">
            <v>Прибыль текущего периода</v>
          </cell>
          <cell r="I470" t="str">
            <v>Profit for the period</v>
          </cell>
        </row>
        <row r="471">
          <cell r="A471">
            <v>50035</v>
          </cell>
          <cell r="B471" t="str">
            <v>Процентные расходы по срочным средствам, полученным от юридических лиц</v>
          </cell>
          <cell r="C471" t="str">
            <v>Interest expense on term deposits from legal entities</v>
          </cell>
          <cell r="D471" t="str">
            <v>Процентные расходы</v>
          </cell>
          <cell r="E471" t="str">
            <v>Interest expense</v>
          </cell>
          <cell r="F471" t="str">
            <v>Нераспределенная прибыль</v>
          </cell>
          <cell r="G471" t="str">
            <v>Retained earnings</v>
          </cell>
          <cell r="H471" t="str">
            <v>Прибыль текущего периода</v>
          </cell>
          <cell r="I471" t="str">
            <v>Profit for the period</v>
          </cell>
        </row>
        <row r="472">
          <cell r="A472">
            <v>50110</v>
          </cell>
          <cell r="B472" t="str">
            <v>Процентные расходы по короткой позиции по долговым ценным бумагам</v>
          </cell>
          <cell r="C472" t="str">
            <v>Interest expense on securities sold not yet purchased</v>
          </cell>
          <cell r="D472" t="str">
            <v>Процентные расходы</v>
          </cell>
          <cell r="E472" t="str">
            <v>Interest expense</v>
          </cell>
          <cell r="F472" t="str">
            <v>Нераспределенная прибыль</v>
          </cell>
          <cell r="G472" t="str">
            <v>Retained earnings</v>
          </cell>
          <cell r="H472" t="str">
            <v>Прибыль текущего периода</v>
          </cell>
          <cell r="I472" t="str">
            <v>Profit for the period</v>
          </cell>
        </row>
        <row r="473">
          <cell r="A473">
            <v>50210</v>
          </cell>
          <cell r="B473" t="str">
            <v>Процентные расходы по счетам ЛОРО и средствам до востребования, полученным от Банка России</v>
          </cell>
          <cell r="C473" t="str">
            <v>Interest expense on current accounts, LORO and demand deposits from the Central bank of the Russian Federation</v>
          </cell>
          <cell r="D473" t="str">
            <v>Процентные расходы</v>
          </cell>
          <cell r="E473" t="str">
            <v>Interest expense</v>
          </cell>
          <cell r="F473" t="str">
            <v>Нераспределенная прибыль</v>
          </cell>
          <cell r="G473" t="str">
            <v>Retained earnings</v>
          </cell>
          <cell r="H473" t="str">
            <v>Прибыль текущего периода</v>
          </cell>
          <cell r="I473" t="str">
            <v>Profit for the period</v>
          </cell>
        </row>
        <row r="474">
          <cell r="A474">
            <v>50211</v>
          </cell>
          <cell r="B474" t="str">
            <v>Процентные расходы по счетам ЛОРО и средствам до востребования, полученным от коммерческих банков</v>
          </cell>
          <cell r="C474" t="str">
            <v>Interest expense on current accounts, LORO and demand deposits from commercial banks</v>
          </cell>
          <cell r="D474" t="str">
            <v>Процентные расходы</v>
          </cell>
          <cell r="E474" t="str">
            <v>Interest expense</v>
          </cell>
          <cell r="F474" t="str">
            <v>Нераспределенная прибыль</v>
          </cell>
          <cell r="G474" t="str">
            <v>Retained earnings</v>
          </cell>
          <cell r="H474" t="str">
            <v>Прибыль текущего периода</v>
          </cell>
          <cell r="I474" t="str">
            <v>Profit for the period</v>
          </cell>
        </row>
        <row r="475">
          <cell r="A475">
            <v>50212</v>
          </cell>
          <cell r="B475" t="str">
            <v>Процентные расходы по счетам ЛОРО и средствам до востребования, полученным от центральных банков кроме Банка России</v>
          </cell>
          <cell r="C475" t="str">
            <v>Interest expense on current accounts, LORO and demand deposits from central banks of foreign countries</v>
          </cell>
          <cell r="D475" t="str">
            <v>Процентные расходы</v>
          </cell>
          <cell r="E475" t="str">
            <v>Interest expense</v>
          </cell>
          <cell r="F475" t="str">
            <v>Нераспределенная прибыль</v>
          </cell>
          <cell r="G475" t="str">
            <v>Retained earnings</v>
          </cell>
          <cell r="H475" t="str">
            <v>Прибыль текущего периода</v>
          </cell>
          <cell r="I475" t="str">
            <v>Profit for the period</v>
          </cell>
        </row>
        <row r="476">
          <cell r="A476">
            <v>50213</v>
          </cell>
          <cell r="B476" t="str">
            <v>Процентные расходы по счетам ЛОРО и средствам до востребования, полученным от наднациональных финансовых организаций</v>
          </cell>
          <cell r="C476" t="str">
            <v>Interest expense on current accounts, LORO and demand deposits from supranational institutions</v>
          </cell>
          <cell r="D476" t="str">
            <v>Процентные расходы</v>
          </cell>
          <cell r="E476" t="str">
            <v>Interest expense</v>
          </cell>
          <cell r="F476" t="str">
            <v>Нераспределенная прибыль</v>
          </cell>
          <cell r="G476" t="str">
            <v>Retained earnings</v>
          </cell>
          <cell r="H476" t="str">
            <v>Прибыль текущего периода</v>
          </cell>
          <cell r="I476" t="str">
            <v>Profit for the period</v>
          </cell>
        </row>
        <row r="477">
          <cell r="A477">
            <v>50220</v>
          </cell>
          <cell r="B477" t="str">
            <v>Процентные расходы по срочным средствам, полученным от Банка России</v>
          </cell>
          <cell r="C477" t="str">
            <v>Interest expense on term deposits from the Central Bank of the Russian Federation and direct REPO deals</v>
          </cell>
          <cell r="D477" t="str">
            <v>Процентные расходы</v>
          </cell>
          <cell r="E477" t="str">
            <v>Interest expense</v>
          </cell>
          <cell r="F477" t="str">
            <v>Нераспределенная прибыль</v>
          </cell>
          <cell r="G477" t="str">
            <v>Retained earnings</v>
          </cell>
          <cell r="H477" t="str">
            <v>Прибыль текущего периода</v>
          </cell>
          <cell r="I477" t="str">
            <v>Profit for the period</v>
          </cell>
        </row>
        <row r="478">
          <cell r="A478">
            <v>50221</v>
          </cell>
          <cell r="B478" t="str">
            <v>Процентные расходы по срочным средствам, полученным от коммерческих банков</v>
          </cell>
          <cell r="C478" t="str">
            <v>Interest expense on term deposits from commercial banks and direct REPO deals</v>
          </cell>
          <cell r="D478" t="str">
            <v>Процентные расходы</v>
          </cell>
          <cell r="E478" t="str">
            <v>Interest expense</v>
          </cell>
          <cell r="F478" t="str">
            <v>Нераспределенная прибыль</v>
          </cell>
          <cell r="G478" t="str">
            <v>Retained earnings</v>
          </cell>
          <cell r="H478" t="str">
            <v>Прибыль текущего периода</v>
          </cell>
          <cell r="I478" t="str">
            <v>Profit for the period</v>
          </cell>
        </row>
        <row r="479">
          <cell r="A479">
            <v>50222</v>
          </cell>
          <cell r="B479" t="str">
            <v>Процентные расходы по срочным средствам, полученным от центральных банков кроме Банка России</v>
          </cell>
          <cell r="C479" t="str">
            <v>Interest expense on term deposits from central banks of foreign countries and direct REPO deals</v>
          </cell>
          <cell r="D479" t="str">
            <v>Процентные расходы</v>
          </cell>
          <cell r="E479" t="str">
            <v>Interest expense</v>
          </cell>
          <cell r="F479" t="str">
            <v>Нераспределенная прибыль</v>
          </cell>
          <cell r="G479" t="str">
            <v>Retained earnings</v>
          </cell>
          <cell r="H479" t="str">
            <v>Прибыль текущего периода</v>
          </cell>
          <cell r="I479" t="str">
            <v>Profit for the period</v>
          </cell>
        </row>
        <row r="480">
          <cell r="A480">
            <v>50223</v>
          </cell>
          <cell r="B480" t="str">
            <v>Процентные расходы по срочным средствам, полученным от наднациональных финансовых организаций</v>
          </cell>
          <cell r="C480" t="str">
            <v>Interest expense on term deposits from supranational institutions and direct REPO deals</v>
          </cell>
          <cell r="D480" t="str">
            <v>Процентные расходы</v>
          </cell>
          <cell r="E480" t="str">
            <v>Interest expense</v>
          </cell>
          <cell r="F480" t="str">
            <v>Нераспределенная прибыль</v>
          </cell>
          <cell r="G480" t="str">
            <v>Retained earnings</v>
          </cell>
          <cell r="H480" t="str">
            <v>Прибыль текущего периода</v>
          </cell>
          <cell r="I480" t="str">
            <v>Profit for the period</v>
          </cell>
        </row>
        <row r="481">
          <cell r="A481">
            <v>50611</v>
          </cell>
          <cell r="B481" t="str">
            <v>Процентные расходы по прочим заемным средствам, полученным от коммерческих организаций</v>
          </cell>
          <cell r="C481" t="str">
            <v>Interest expense on other borrowed funds from commercial banks</v>
          </cell>
          <cell r="D481" t="str">
            <v>Процентные расходы</v>
          </cell>
          <cell r="E481" t="str">
            <v>Interest expense</v>
          </cell>
          <cell r="F481" t="str">
            <v>Нераспределенная прибыль</v>
          </cell>
          <cell r="G481" t="str">
            <v>Retained earnings</v>
          </cell>
          <cell r="H481" t="str">
            <v>Прибыль текущего периода</v>
          </cell>
          <cell r="I481" t="str">
            <v>Profit for the period</v>
          </cell>
        </row>
        <row r="482">
          <cell r="A482">
            <v>50613</v>
          </cell>
          <cell r="B482" t="str">
            <v>Процентные расходы по прочим заемным средствам, полученным от наднациональных финансовых организаций</v>
          </cell>
          <cell r="C482" t="str">
            <v>Interest expense on other borrowed funds from supranational institutions</v>
          </cell>
          <cell r="D482" t="str">
            <v>Процентные расходы</v>
          </cell>
          <cell r="E482" t="str">
            <v>Interest expense</v>
          </cell>
          <cell r="F482" t="str">
            <v>Нераспределенная прибыль</v>
          </cell>
          <cell r="G482" t="str">
            <v>Retained earnings</v>
          </cell>
          <cell r="H482" t="str">
            <v>Прибыль текущего периода</v>
          </cell>
          <cell r="I482" t="str">
            <v>Profit for the period</v>
          </cell>
        </row>
        <row r="483">
          <cell r="A483">
            <v>50614</v>
          </cell>
          <cell r="B483" t="str">
            <v>Процентные расходы по прочим заемным средствам, полученным от небанковских финансовых организаций</v>
          </cell>
          <cell r="C483" t="str">
            <v>Interest expense on other borrowed funds from non-banking financial organizations</v>
          </cell>
          <cell r="D483" t="str">
            <v>Процентные расходы</v>
          </cell>
          <cell r="E483" t="str">
            <v>Interest expense</v>
          </cell>
          <cell r="F483" t="str">
            <v>Нераспределенная прибыль</v>
          </cell>
          <cell r="G483" t="str">
            <v>Retained earnings</v>
          </cell>
          <cell r="H483" t="str">
            <v>Прибыль текущего периода</v>
          </cell>
          <cell r="I483" t="str">
            <v>Profit for the period</v>
          </cell>
        </row>
        <row r="484">
          <cell r="A484">
            <v>50810</v>
          </cell>
          <cell r="B484" t="str">
            <v>Процентные расходы по субординированным займам от Банка России</v>
          </cell>
          <cell r="C484" t="str">
            <v>Interest expense on subordinated loans from the Central Bank of the Russian Federation</v>
          </cell>
          <cell r="D484" t="str">
            <v>Процентные расходы</v>
          </cell>
          <cell r="E484" t="str">
            <v>Interest expense</v>
          </cell>
          <cell r="F484" t="str">
            <v>Нераспределенная прибыль</v>
          </cell>
          <cell r="G484" t="str">
            <v>Retained earnings</v>
          </cell>
          <cell r="H484" t="str">
            <v>Прибыль текущего периода</v>
          </cell>
          <cell r="I484" t="str">
            <v>Profit for the period</v>
          </cell>
        </row>
        <row r="485">
          <cell r="A485">
            <v>50811</v>
          </cell>
          <cell r="B485" t="str">
            <v>Процентные расходы по субординированным займам от коммерческих банков</v>
          </cell>
          <cell r="C485" t="str">
            <v>Interest expense on subordinated loans from commercial banks</v>
          </cell>
          <cell r="D485" t="str">
            <v>Процентные расходы</v>
          </cell>
          <cell r="E485" t="str">
            <v>Interest expense</v>
          </cell>
          <cell r="F485" t="str">
            <v>Нераспределенная прибыль</v>
          </cell>
          <cell r="G485" t="str">
            <v>Retained earnings</v>
          </cell>
          <cell r="H485" t="str">
            <v>Прибыль текущего периода</v>
          </cell>
          <cell r="I485" t="str">
            <v>Profit for the period</v>
          </cell>
        </row>
        <row r="486">
          <cell r="A486">
            <v>50812</v>
          </cell>
          <cell r="B486" t="str">
            <v>Процентные расходы по субординированным займам от центральных банков кроме Банка России</v>
          </cell>
          <cell r="C486" t="str">
            <v>Interest expense on subordinated loans from central banks of other countries</v>
          </cell>
          <cell r="D486" t="str">
            <v>Процентные расходы</v>
          </cell>
          <cell r="E486" t="str">
            <v>Interest expense</v>
          </cell>
          <cell r="F486" t="str">
            <v>Нераспределенная прибыль</v>
          </cell>
          <cell r="G486" t="str">
            <v>Retained earnings</v>
          </cell>
          <cell r="H486" t="str">
            <v>Прибыль текущего периода</v>
          </cell>
          <cell r="I486" t="str">
            <v>Profit for the period</v>
          </cell>
        </row>
        <row r="487">
          <cell r="A487">
            <v>50813</v>
          </cell>
          <cell r="B487" t="str">
            <v>Процентные расходы по субординированным займам от наднациональных финансовых организаций</v>
          </cell>
          <cell r="C487" t="str">
            <v>Interest expense on subordinated loans from supranational institutions</v>
          </cell>
          <cell r="D487" t="str">
            <v>Процентные расходы</v>
          </cell>
          <cell r="E487" t="str">
            <v>Interest expense</v>
          </cell>
          <cell r="F487" t="str">
            <v>Нераспределенная прибыль</v>
          </cell>
          <cell r="G487" t="str">
            <v>Retained earnings</v>
          </cell>
          <cell r="H487" t="str">
            <v>Прибыль текущего периода</v>
          </cell>
          <cell r="I487" t="str">
            <v>Profit for the period</v>
          </cell>
        </row>
        <row r="488">
          <cell r="A488">
            <v>50815</v>
          </cell>
          <cell r="B488" t="str">
            <v>Процентные расходы по субординированным облигациям</v>
          </cell>
          <cell r="C488" t="str">
            <v>Interest expense on subordinated bonds issued</v>
          </cell>
          <cell r="D488" t="str">
            <v>Процентные расходы</v>
          </cell>
          <cell r="E488" t="str">
            <v>Interest expense</v>
          </cell>
          <cell r="F488" t="str">
            <v>Нераспределенная прибыль</v>
          </cell>
          <cell r="G488" t="str">
            <v>Retained earnings</v>
          </cell>
          <cell r="H488" t="str">
            <v>Прибыль текущего периода</v>
          </cell>
          <cell r="I488" t="str">
            <v>Profit for the period</v>
          </cell>
        </row>
        <row r="489">
          <cell r="A489">
            <v>50941</v>
          </cell>
          <cell r="B489" t="str">
            <v>Процентные расходы от хеджирования денежных потоков</v>
          </cell>
          <cell r="C489" t="str">
            <v>Interest expense on cash flow hedge</v>
          </cell>
          <cell r="D489" t="str">
            <v>Процентные расходы</v>
          </cell>
          <cell r="E489" t="str">
            <v>Interest expense</v>
          </cell>
          <cell r="F489" t="str">
            <v>Нераспределенная прибыль</v>
          </cell>
          <cell r="G489" t="str">
            <v>Retained earnings</v>
          </cell>
          <cell r="H489" t="str">
            <v>Прибыль текущего периода</v>
          </cell>
          <cell r="I489" t="str">
            <v>Profit for the period</v>
          </cell>
        </row>
        <row r="490">
          <cell r="A490">
            <v>50942</v>
          </cell>
          <cell r="B490" t="str">
            <v>Процентные расходы от хеджирования справедливой стоимости</v>
          </cell>
          <cell r="C490" t="str">
            <v>Interest expense on fair value hedge</v>
          </cell>
          <cell r="D490" t="str">
            <v>Процентные расходы</v>
          </cell>
          <cell r="E490" t="str">
            <v>Interest expense</v>
          </cell>
          <cell r="F490" t="str">
            <v>Нераспределенная прибыль</v>
          </cell>
          <cell r="G490" t="str">
            <v>Retained earnings</v>
          </cell>
          <cell r="H490" t="str">
            <v>Прибыль текущего периода</v>
          </cell>
          <cell r="I490" t="str">
            <v>Profit for the period</v>
          </cell>
        </row>
        <row r="491">
          <cell r="A491">
            <v>51010</v>
          </cell>
          <cell r="B491" t="str">
            <v>Комиссия по расчетным и кассовым операциям</v>
          </cell>
          <cell r="C491" t="str">
            <v>Fee and commission expense on cash and settlements transactions</v>
          </cell>
          <cell r="D491" t="str">
            <v>Комиссионные расходы</v>
          </cell>
          <cell r="E491" t="str">
            <v>Fee and commision expense</v>
          </cell>
          <cell r="F491" t="str">
            <v>Нераспределенная прибыль</v>
          </cell>
          <cell r="G491" t="str">
            <v>Retained earnings</v>
          </cell>
          <cell r="H491" t="str">
            <v>Прибыль текущего периода</v>
          </cell>
          <cell r="I491" t="str">
            <v>Profit for the period</v>
          </cell>
        </row>
        <row r="492">
          <cell r="A492">
            <v>51030</v>
          </cell>
          <cell r="B492" t="str">
            <v>Комиссия за инкассацию</v>
          </cell>
          <cell r="C492" t="str">
            <v>Fee and commission expense on cash collection</v>
          </cell>
          <cell r="D492" t="str">
            <v>Комиссионные расходы</v>
          </cell>
          <cell r="E492" t="str">
            <v>Fee and commision expense</v>
          </cell>
          <cell r="F492" t="str">
            <v>Нераспределенная прибыль</v>
          </cell>
          <cell r="G492" t="str">
            <v>Retained earnings</v>
          </cell>
          <cell r="H492" t="str">
            <v>Прибыль текущего периода</v>
          </cell>
          <cell r="I492" t="str">
            <v>Profit for the period</v>
          </cell>
        </row>
        <row r="493">
          <cell r="A493">
            <v>51040</v>
          </cell>
          <cell r="B493" t="str">
            <v>Комиссия по операциям с ценными бумагами</v>
          </cell>
          <cell r="C493" t="str">
            <v>Fee and commission expense on transactions with securities</v>
          </cell>
          <cell r="D493" t="str">
            <v>Комиссионные расходы</v>
          </cell>
          <cell r="E493" t="str">
            <v>Fee and commision expense</v>
          </cell>
          <cell r="F493" t="str">
            <v>Нераспределенная прибыль</v>
          </cell>
          <cell r="G493" t="str">
            <v>Retained earnings</v>
          </cell>
          <cell r="H493" t="str">
            <v>Прибыль текущего периода</v>
          </cell>
          <cell r="I493" t="str">
            <v>Profit for the period</v>
          </cell>
        </row>
        <row r="494">
          <cell r="A494">
            <v>51050</v>
          </cell>
          <cell r="B494" t="str">
            <v>Комиссия по полученным гарантиям</v>
          </cell>
          <cell r="C494" t="str">
            <v>Fee and commission expense on guarantees received</v>
          </cell>
          <cell r="D494" t="str">
            <v>Комиссионные расходы</v>
          </cell>
          <cell r="E494" t="str">
            <v>Fee and commision expense</v>
          </cell>
          <cell r="F494" t="str">
            <v>Нераспределенная прибыль</v>
          </cell>
          <cell r="G494" t="str">
            <v>Retained earnings</v>
          </cell>
          <cell r="H494" t="str">
            <v>Прибыль текущего периода</v>
          </cell>
          <cell r="I494" t="str">
            <v>Profit for the period</v>
          </cell>
        </row>
        <row r="495">
          <cell r="A495">
            <v>51055</v>
          </cell>
          <cell r="B495" t="str">
            <v>Комиссия по операциям с пластиковыми картами</v>
          </cell>
          <cell r="C495" t="str">
            <v>Fee and commission expense from banking  cards operations</v>
          </cell>
          <cell r="D495" t="str">
            <v>Комиссионные расходы</v>
          </cell>
          <cell r="E495" t="str">
            <v>Fee and commision expense</v>
          </cell>
          <cell r="F495" t="str">
            <v>Нераспределенная прибыль</v>
          </cell>
          <cell r="G495" t="str">
            <v>Retained earnings</v>
          </cell>
          <cell r="H495" t="str">
            <v>Прибыль текущего периода</v>
          </cell>
          <cell r="I495" t="str">
            <v>Profit for the period</v>
          </cell>
        </row>
        <row r="496">
          <cell r="A496">
            <v>51060</v>
          </cell>
          <cell r="B496" t="str">
            <v>Комиссия по операциям с иностранной валютой</v>
          </cell>
          <cell r="C496" t="str">
            <v>Fee and commission expense on operations with foreign currencies</v>
          </cell>
          <cell r="D496" t="str">
            <v>Комиссионные расходы</v>
          </cell>
          <cell r="E496" t="str">
            <v>Fee and commision expense</v>
          </cell>
          <cell r="F496" t="str">
            <v>Нераспределенная прибыль</v>
          </cell>
          <cell r="G496" t="str">
            <v>Retained earnings</v>
          </cell>
          <cell r="H496" t="str">
            <v>Прибыль текущего периода</v>
          </cell>
          <cell r="I496" t="str">
            <v>Profit for the period</v>
          </cell>
        </row>
        <row r="497">
          <cell r="A497">
            <v>51095</v>
          </cell>
          <cell r="B497" t="str">
            <v>Прочие комиссионные расходы</v>
          </cell>
          <cell r="C497" t="str">
            <v>Other fee and commission expenses</v>
          </cell>
          <cell r="D497" t="str">
            <v>Комиссионные расходы</v>
          </cell>
          <cell r="E497" t="str">
            <v>Fee and commision expense</v>
          </cell>
          <cell r="F497" t="str">
            <v>Нераспределенная прибыль</v>
          </cell>
          <cell r="G497" t="str">
            <v>Retained earnings</v>
          </cell>
          <cell r="H497" t="str">
            <v>Прибыль текущего периода</v>
          </cell>
          <cell r="I497" t="str">
            <v>Profit for the period</v>
          </cell>
        </row>
        <row r="498">
          <cell r="A498">
            <v>52010</v>
          </cell>
          <cell r="B498" t="str">
            <v>Расходы за пользование объектами интеллектуальной собственности</v>
          </cell>
          <cell r="C498" t="str">
            <v>Expenses  on use of intellectual property</v>
          </cell>
          <cell r="D498" t="str">
            <v>Операционные расходы</v>
          </cell>
          <cell r="E498" t="str">
            <v>Operating expenses</v>
          </cell>
          <cell r="F498" t="str">
            <v>Нераспределенная прибыль</v>
          </cell>
          <cell r="G498" t="str">
            <v>Retained earnings</v>
          </cell>
          <cell r="H498" t="str">
            <v>Прибыль текущего периода</v>
          </cell>
          <cell r="I498" t="str">
            <v>Profit for the period</v>
          </cell>
        </row>
        <row r="499">
          <cell r="A499">
            <v>52020</v>
          </cell>
          <cell r="B499" t="str">
            <v>Реклама и маркетинг</v>
          </cell>
          <cell r="C499" t="str">
            <v>Advertising and marketing services</v>
          </cell>
          <cell r="D499" t="str">
            <v>Операционные расходы</v>
          </cell>
          <cell r="E499" t="str">
            <v>Operating expenses</v>
          </cell>
          <cell r="F499" t="str">
            <v>Нераспределенная прибыль</v>
          </cell>
          <cell r="G499" t="str">
            <v>Retained earnings</v>
          </cell>
          <cell r="H499" t="str">
            <v>Прибыль текущего периода</v>
          </cell>
          <cell r="I499" t="str">
            <v>Profit for the period</v>
          </cell>
        </row>
        <row r="500">
          <cell r="A500">
            <v>52021</v>
          </cell>
          <cell r="B500" t="str">
            <v>Прочие коммерческие расходы на реализацию товаров и услуг</v>
          </cell>
          <cell r="C500" t="str">
            <v>Taxes on oil production</v>
          </cell>
          <cell r="D500" t="str">
            <v>Операционные расходы</v>
          </cell>
          <cell r="E500" t="str">
            <v>Operating expenses</v>
          </cell>
          <cell r="F500" t="str">
            <v>Нераспределенная прибыль</v>
          </cell>
          <cell r="G500" t="str">
            <v>Retained earnings</v>
          </cell>
          <cell r="H500" t="str">
            <v>Прибыль текущего периода</v>
          </cell>
          <cell r="I500" t="str">
            <v>Profit for the period</v>
          </cell>
        </row>
        <row r="501">
          <cell r="A501">
            <v>52022</v>
          </cell>
          <cell r="B501" t="str">
            <v>Расходы по кобрендинговым программам с банковскими картами</v>
          </cell>
          <cell r="C501" t="str">
            <v xml:space="preserve">Expenses on co-branding bank cards programs </v>
          </cell>
          <cell r="D501" t="str">
            <v>Операционные расходы</v>
          </cell>
          <cell r="E501" t="str">
            <v>Operating expenses</v>
          </cell>
          <cell r="F501" t="str">
            <v>Нераспределенная прибыль</v>
          </cell>
          <cell r="G501" t="str">
            <v>Retained earnings</v>
          </cell>
          <cell r="H501" t="str">
            <v>Прибыль текущего периода</v>
          </cell>
          <cell r="I501" t="str">
            <v>Profit for the period</v>
          </cell>
        </row>
        <row r="502">
          <cell r="A502">
            <v>52030</v>
          </cell>
          <cell r="B502" t="str">
            <v>Информационные услуги и услуги связи</v>
          </cell>
          <cell r="C502" t="str">
            <v>Communication expenses</v>
          </cell>
          <cell r="D502" t="str">
            <v>Операционные расходы</v>
          </cell>
          <cell r="E502" t="str">
            <v>Operating expenses</v>
          </cell>
          <cell r="F502" t="str">
            <v>Нераспределенная прибыль</v>
          </cell>
          <cell r="G502" t="str">
            <v>Retained earnings</v>
          </cell>
          <cell r="H502" t="str">
            <v>Прибыль текущего периода</v>
          </cell>
          <cell r="I502" t="str">
            <v>Profit for the period</v>
          </cell>
        </row>
        <row r="503">
          <cell r="A503">
            <v>52035</v>
          </cell>
          <cell r="B503" t="str">
            <v>Консультационные и аудиторские услуги</v>
          </cell>
          <cell r="C503" t="str">
            <v>Consulting and assurance services (and other professional services)</v>
          </cell>
          <cell r="D503" t="str">
            <v>Операционные расходы</v>
          </cell>
          <cell r="E503" t="str">
            <v>Operating expenses</v>
          </cell>
          <cell r="F503" t="str">
            <v>Нераспределенная прибыль</v>
          </cell>
          <cell r="G503" t="str">
            <v>Retained earnings</v>
          </cell>
          <cell r="H503" t="str">
            <v>Прибыль текущего периода</v>
          </cell>
          <cell r="I503" t="str">
            <v>Profit for the period</v>
          </cell>
        </row>
        <row r="504">
          <cell r="A504">
            <v>52040</v>
          </cell>
          <cell r="B504" t="str">
            <v>Административные расходы</v>
          </cell>
          <cell r="C504" t="str">
            <v>Administrative expenses</v>
          </cell>
          <cell r="D504" t="str">
            <v>Операционные расходы</v>
          </cell>
          <cell r="E504" t="str">
            <v>Operating expenses</v>
          </cell>
          <cell r="F504" t="str">
            <v>Нераспределенная прибыль</v>
          </cell>
          <cell r="G504" t="str">
            <v>Retained earnings</v>
          </cell>
          <cell r="H504" t="str">
            <v>Прибыль текущего периода</v>
          </cell>
          <cell r="I504" t="str">
            <v>Profit for the period</v>
          </cell>
        </row>
        <row r="505">
          <cell r="A505">
            <v>52050</v>
          </cell>
          <cell r="B505" t="str">
            <v>Налоги, относимые на расходы, кроме налога на прибыль</v>
          </cell>
          <cell r="C505" t="str">
            <v>Taxes other than on income</v>
          </cell>
          <cell r="D505" t="str">
            <v>Операционные расходы</v>
          </cell>
          <cell r="E505" t="str">
            <v>Operating expenses</v>
          </cell>
          <cell r="F505" t="str">
            <v>Нераспределенная прибыль</v>
          </cell>
          <cell r="G505" t="str">
            <v>Retained earnings</v>
          </cell>
          <cell r="H505" t="str">
            <v>Прибыль текущего периода</v>
          </cell>
          <cell r="I505" t="str">
            <v>Profit for the period</v>
          </cell>
        </row>
        <row r="506">
          <cell r="A506">
            <v>52060</v>
          </cell>
          <cell r="B506" t="str">
            <v>Социальные расходы и благотворительность</v>
          </cell>
          <cell r="C506" t="str">
            <v>Charity</v>
          </cell>
          <cell r="D506" t="str">
            <v>Операционные расходы</v>
          </cell>
          <cell r="E506" t="str">
            <v>Operating expenses</v>
          </cell>
          <cell r="F506" t="str">
            <v>Нераспределенная прибыль</v>
          </cell>
          <cell r="G506" t="str">
            <v>Retained earnings</v>
          </cell>
          <cell r="H506" t="str">
            <v>Прибыль текущего периода</v>
          </cell>
          <cell r="I506" t="str">
            <v>Profit for the period</v>
          </cell>
        </row>
        <row r="507">
          <cell r="A507">
            <v>52070</v>
          </cell>
          <cell r="B507" t="str">
            <v>Штрафы, пени и неустойки</v>
          </cell>
          <cell r="C507" t="str">
            <v>Fines and penalties</v>
          </cell>
          <cell r="D507" t="str">
            <v>Операционные расходы</v>
          </cell>
          <cell r="E507" t="str">
            <v>Operating expenses</v>
          </cell>
          <cell r="F507" t="str">
            <v>Нераспределенная прибыль</v>
          </cell>
          <cell r="G507" t="str">
            <v>Retained earnings</v>
          </cell>
          <cell r="H507" t="str">
            <v>Прибыль текущего периода</v>
          </cell>
          <cell r="I507" t="str">
            <v>Profit for the period</v>
          </cell>
        </row>
        <row r="508">
          <cell r="A508">
            <v>52080</v>
          </cell>
          <cell r="B508" t="str">
            <v>Расходы по операционной аренде</v>
          </cell>
          <cell r="C508" t="str">
            <v>Operating lease expenses</v>
          </cell>
          <cell r="D508" t="str">
            <v>Операционные расходы</v>
          </cell>
          <cell r="E508" t="str">
            <v>Operating expenses</v>
          </cell>
          <cell r="F508" t="str">
            <v>Нераспределенная прибыль</v>
          </cell>
          <cell r="G508" t="str">
            <v>Retained earnings</v>
          </cell>
          <cell r="H508" t="str">
            <v>Прибыль текущего периода</v>
          </cell>
          <cell r="I508" t="str">
            <v>Profit for the period</v>
          </cell>
        </row>
        <row r="509">
          <cell r="A509">
            <v>52089</v>
          </cell>
          <cell r="B509" t="str">
            <v>Расходы на содержание недвижимости</v>
          </cell>
          <cell r="C509" t="str">
            <v>Expenses related to maintenance of fixed assets</v>
          </cell>
          <cell r="D509" t="str">
            <v>Операционные расходы</v>
          </cell>
          <cell r="E509" t="str">
            <v>Operating expenses</v>
          </cell>
          <cell r="F509" t="str">
            <v>Нераспределенная прибыль</v>
          </cell>
          <cell r="G509" t="str">
            <v>Retained earnings</v>
          </cell>
          <cell r="H509" t="str">
            <v>Прибыль текущего периода</v>
          </cell>
          <cell r="I509" t="str">
            <v>Profit for the period</v>
          </cell>
        </row>
        <row r="510">
          <cell r="A510">
            <v>52090</v>
          </cell>
          <cell r="B510" t="str">
            <v>Ремонт основных средств</v>
          </cell>
          <cell r="C510" t="str">
            <v>Repair of fixed assets</v>
          </cell>
          <cell r="D510" t="str">
            <v>Операционные расходы</v>
          </cell>
          <cell r="E510" t="str">
            <v>Operating expenses</v>
          </cell>
          <cell r="F510" t="str">
            <v>Нераспределенная прибыль</v>
          </cell>
          <cell r="G510" t="str">
            <v>Retained earnings</v>
          </cell>
          <cell r="H510" t="str">
            <v>Прибыль текущего периода</v>
          </cell>
          <cell r="I510" t="str">
            <v>Profit for the period</v>
          </cell>
        </row>
        <row r="511">
          <cell r="A511">
            <v>52095</v>
          </cell>
          <cell r="B511" t="str">
            <v>Прочие операционные расходы</v>
          </cell>
          <cell r="C511" t="str">
            <v>Other operating expenses</v>
          </cell>
          <cell r="D511" t="str">
            <v>Операционные расходы</v>
          </cell>
          <cell r="E511" t="str">
            <v>Operating expenses</v>
          </cell>
          <cell r="F511" t="str">
            <v>Нераспределенная прибыль</v>
          </cell>
          <cell r="G511" t="str">
            <v>Retained earnings</v>
          </cell>
          <cell r="H511" t="str">
            <v>Прибыль текущего периода</v>
          </cell>
          <cell r="I511" t="str">
            <v>Profit for the period</v>
          </cell>
        </row>
        <row r="512">
          <cell r="A512">
            <v>52096</v>
          </cell>
          <cell r="B512" t="str">
            <v>Расходы по обязательным платежам в систему страхования вкладов</v>
          </cell>
          <cell r="C512" t="str">
            <v>Mandatory deposit insurance expenses</v>
          </cell>
          <cell r="D512" t="str">
            <v>Расходы по платежам в систему страхования вкладов</v>
          </cell>
          <cell r="E512" t="str">
            <v>Deposit insurance expenses</v>
          </cell>
          <cell r="F512" t="str">
            <v>Нераспределенная прибыль</v>
          </cell>
          <cell r="G512" t="str">
            <v>Retained earnings</v>
          </cell>
          <cell r="H512" t="str">
            <v>Прибыль текущего периода</v>
          </cell>
          <cell r="I512" t="str">
            <v>Profit for the period</v>
          </cell>
        </row>
        <row r="513">
          <cell r="A513">
            <v>52110</v>
          </cell>
          <cell r="B513" t="str">
            <v>Заработная плата и премиальные выплаты</v>
          </cell>
          <cell r="C513" t="str">
            <v>Salaries &amp; bonuses</v>
          </cell>
          <cell r="D513" t="str">
            <v>Операционные расходы</v>
          </cell>
          <cell r="E513" t="str">
            <v>Operating expenses</v>
          </cell>
          <cell r="F513" t="str">
            <v>Нераспределенная прибыль</v>
          </cell>
          <cell r="G513" t="str">
            <v>Retained earnings</v>
          </cell>
          <cell r="H513" t="str">
            <v>Прибыль текущего периода</v>
          </cell>
          <cell r="I513" t="str">
            <v>Profit for the period</v>
          </cell>
        </row>
        <row r="514">
          <cell r="A514">
            <v>52111</v>
          </cell>
          <cell r="B514" t="str">
            <v>Начисленные расходы по неиспользованным отпускам</v>
          </cell>
          <cell r="C514" t="str">
            <v>Expenses on unused vacations</v>
          </cell>
          <cell r="D514" t="str">
            <v>Операционные расходы</v>
          </cell>
          <cell r="E514" t="str">
            <v>Operating expenses</v>
          </cell>
          <cell r="F514" t="str">
            <v>Нераспределенная прибыль</v>
          </cell>
          <cell r="G514" t="str">
            <v>Retained earnings</v>
          </cell>
          <cell r="H514" t="str">
            <v>Прибыль текущего периода</v>
          </cell>
          <cell r="I514" t="str">
            <v>Profit for the period</v>
          </cell>
        </row>
        <row r="515">
          <cell r="A515">
            <v>52112</v>
          </cell>
          <cell r="B515" t="str">
            <v>Расходы по корпоративной пенсионной программе</v>
          </cell>
          <cell r="C515" t="str">
            <v>Expenses on pension obligations (IAS 19)</v>
          </cell>
          <cell r="D515" t="str">
            <v>Операционные расходы</v>
          </cell>
          <cell r="E515" t="str">
            <v>Operating expenses</v>
          </cell>
          <cell r="F515" t="str">
            <v>Нераспределенная прибыль</v>
          </cell>
          <cell r="G515" t="str">
            <v>Retained earnings</v>
          </cell>
          <cell r="H515" t="str">
            <v>Прибыль текущего периода</v>
          </cell>
          <cell r="I515" t="str">
            <v>Profit for the period</v>
          </cell>
        </row>
        <row r="516">
          <cell r="A516">
            <v>52113</v>
          </cell>
          <cell r="B516" t="str">
            <v>Прочие расходы на персонал</v>
          </cell>
          <cell r="C516" t="str">
            <v>Other common staff expenses</v>
          </cell>
          <cell r="D516" t="str">
            <v>Операционные расходы</v>
          </cell>
          <cell r="E516" t="str">
            <v>Operating expenses</v>
          </cell>
          <cell r="F516" t="str">
            <v>Нераспределенная прибыль</v>
          </cell>
          <cell r="G516" t="str">
            <v>Retained earnings</v>
          </cell>
          <cell r="H516" t="str">
            <v>Прибыль текущего периода</v>
          </cell>
          <cell r="I516" t="str">
            <v>Profit for the period</v>
          </cell>
        </row>
        <row r="517">
          <cell r="A517">
            <v>52150</v>
          </cell>
          <cell r="B517" t="str">
            <v>Социальные налоги на фонд оплаты труда</v>
          </cell>
          <cell r="C517" t="str">
            <v>Social taxes</v>
          </cell>
          <cell r="D517" t="str">
            <v>Операционные расходы</v>
          </cell>
          <cell r="E517" t="str">
            <v>Operating expenses</v>
          </cell>
          <cell r="F517" t="str">
            <v>Нераспределенная прибыль</v>
          </cell>
          <cell r="G517" t="str">
            <v>Retained earnings</v>
          </cell>
          <cell r="H517" t="str">
            <v>Прибыль текущего периода</v>
          </cell>
          <cell r="I517" t="str">
            <v>Profit for the period</v>
          </cell>
        </row>
        <row r="518">
          <cell r="A518">
            <v>52200</v>
          </cell>
          <cell r="B518" t="str">
            <v>Амортизация основных средств</v>
          </cell>
          <cell r="C518" t="str">
            <v>Depreciation of premises and equipment</v>
          </cell>
          <cell r="D518" t="str">
            <v>Операционные расходы</v>
          </cell>
          <cell r="E518" t="str">
            <v>Operating expenses</v>
          </cell>
          <cell r="F518" t="str">
            <v>Нераспределенная прибыль</v>
          </cell>
          <cell r="G518" t="str">
            <v>Retained earnings</v>
          </cell>
          <cell r="H518" t="str">
            <v>Прибыль текущего периода</v>
          </cell>
          <cell r="I518" t="str">
            <v>Profit for the period</v>
          </cell>
        </row>
        <row r="519">
          <cell r="A519">
            <v>52210</v>
          </cell>
          <cell r="B519" t="str">
            <v>Амортизация нематериальных активов, полученных при приобретении компаний</v>
          </cell>
          <cell r="C519" t="str">
            <v>Amortization of intangible assets obtained through business combination</v>
          </cell>
          <cell r="D519" t="str">
            <v>Операционные расходы</v>
          </cell>
          <cell r="E519" t="str">
            <v>Operating expenses</v>
          </cell>
          <cell r="F519" t="str">
            <v>Нераспределенная прибыль</v>
          </cell>
          <cell r="G519" t="str">
            <v>Retained earnings</v>
          </cell>
          <cell r="H519" t="str">
            <v>Прибыль текущего периода</v>
          </cell>
          <cell r="I519" t="str">
            <v>Profit for the period</v>
          </cell>
        </row>
        <row r="520">
          <cell r="A520">
            <v>52290</v>
          </cell>
          <cell r="B520" t="str">
            <v>Амортизация прочих нематериальных активов</v>
          </cell>
          <cell r="C520" t="str">
            <v>Amortization of other intangible assets</v>
          </cell>
          <cell r="D520" t="str">
            <v>Операционные расходы</v>
          </cell>
          <cell r="E520" t="str">
            <v>Operating expenses</v>
          </cell>
          <cell r="F520" t="str">
            <v>Нераспределенная прибыль</v>
          </cell>
          <cell r="G520" t="str">
            <v>Retained earnings</v>
          </cell>
          <cell r="H520" t="str">
            <v>Прибыль текущего периода</v>
          </cell>
          <cell r="I520" t="str">
            <v>Profit for the period</v>
          </cell>
        </row>
        <row r="521">
          <cell r="A521">
            <v>52501</v>
          </cell>
          <cell r="B521" t="str">
            <v>Компоненты себестоимости - Стоимость покупных товаров, сырья и материалов</v>
          </cell>
          <cell r="C521" t="str">
            <v>Components of cost - cost of purchased goods and raw materials</v>
          </cell>
          <cell r="D521" t="str">
            <v>Себестоимость реализованной продукции нефинансовых дочерних компаний</v>
          </cell>
          <cell r="E521" t="str">
            <v>Cost of sales of non-financial subsidiries</v>
          </cell>
          <cell r="F521" t="str">
            <v>Нераспределенная прибыль</v>
          </cell>
          <cell r="G521" t="str">
            <v>Retained earnings</v>
          </cell>
          <cell r="H521" t="str">
            <v>Прибыль текущего периода</v>
          </cell>
          <cell r="I521" t="str">
            <v>Profit for the period</v>
          </cell>
        </row>
        <row r="522">
          <cell r="A522">
            <v>52502</v>
          </cell>
          <cell r="B522" t="str">
            <v>Компоненты себестоимости - Затраты на оплату труда основного персонала (без ЕСН)</v>
          </cell>
          <cell r="C522" t="str">
            <v>Components of cost - labour cost (excluding social taxes)</v>
          </cell>
          <cell r="D522" t="str">
            <v>Себестоимость реализованной продукции нефинансовых дочерних компаний</v>
          </cell>
          <cell r="E522" t="str">
            <v>Cost of sales of non-financial subsidiries</v>
          </cell>
          <cell r="F522" t="str">
            <v>Нераспределенная прибыль</v>
          </cell>
          <cell r="G522" t="str">
            <v>Retained earnings</v>
          </cell>
          <cell r="H522" t="str">
            <v>Прибыль текущего периода</v>
          </cell>
          <cell r="I522" t="str">
            <v>Profit for the period</v>
          </cell>
        </row>
        <row r="523">
          <cell r="A523">
            <v>52503</v>
          </cell>
          <cell r="B523" t="str">
            <v>Компоненты себестоимости - Социальные налоги по заработной плате</v>
          </cell>
          <cell r="C523" t="str">
            <v>Components of cost - social taxes payable on wage fund</v>
          </cell>
          <cell r="D523" t="str">
            <v>Себестоимость реализованной продукции нефинансовых дочерних компаний</v>
          </cell>
          <cell r="E523" t="str">
            <v>Cost of sales of non-financial subsidiries</v>
          </cell>
          <cell r="F523" t="str">
            <v>Нераспределенная прибыль</v>
          </cell>
          <cell r="G523" t="str">
            <v>Retained earnings</v>
          </cell>
          <cell r="H523" t="str">
            <v>Прибыль текущего периода</v>
          </cell>
          <cell r="I523" t="str">
            <v>Profit for the period</v>
          </cell>
        </row>
        <row r="524">
          <cell r="A524">
            <v>52504</v>
          </cell>
          <cell r="B524" t="str">
            <v>Компоненты себестоимости - Транспортные расходы</v>
          </cell>
          <cell r="C524" t="str">
            <v>Components of cost - Transportation costs</v>
          </cell>
          <cell r="D524" t="str">
            <v>Себестоимость реализованной продукции нефинансовых дочерних компаний</v>
          </cell>
          <cell r="E524" t="str">
            <v>Cost of sales of non-financial subsidiries</v>
          </cell>
          <cell r="F524" t="str">
            <v>Нераспределенная прибыль</v>
          </cell>
          <cell r="G524" t="str">
            <v>Retained earnings</v>
          </cell>
          <cell r="H524" t="str">
            <v>Прибыль текущего периода</v>
          </cell>
          <cell r="I524" t="str">
            <v>Profit for the period</v>
          </cell>
        </row>
        <row r="525">
          <cell r="A525">
            <v>52505</v>
          </cell>
          <cell r="B525" t="str">
            <v>Компоненты себестоимости - Аренда помещений</v>
          </cell>
          <cell r="C525" t="str">
            <v>Components of cost - operating lease of premises</v>
          </cell>
          <cell r="D525" t="str">
            <v>Себестоимость реализованной продукции нефинансовых дочерних компаний</v>
          </cell>
          <cell r="E525" t="str">
            <v>Cost of sales of non-financial subsidiries</v>
          </cell>
          <cell r="F525" t="str">
            <v>Нераспределенная прибыль</v>
          </cell>
          <cell r="G525" t="str">
            <v>Retained earnings</v>
          </cell>
          <cell r="H525" t="str">
            <v>Прибыль текущего периода</v>
          </cell>
          <cell r="I525" t="str">
            <v>Profit for the period</v>
          </cell>
        </row>
        <row r="526">
          <cell r="A526">
            <v>52506</v>
          </cell>
          <cell r="B526" t="str">
            <v>Компоненты себестоимости - Содержание помещений и оборудования</v>
          </cell>
          <cell r="C526" t="str">
            <v>Components of cost - maintenance of premises and equipment</v>
          </cell>
          <cell r="D526" t="str">
            <v>Себестоимость реализованной продукции нефинансовых дочерних компаний</v>
          </cell>
          <cell r="E526" t="str">
            <v>Cost of sales of non-financial subsidiries</v>
          </cell>
          <cell r="F526" t="str">
            <v>Нераспределенная прибыль</v>
          </cell>
          <cell r="G526" t="str">
            <v>Retained earnings</v>
          </cell>
          <cell r="H526" t="str">
            <v>Прибыль текущего периода</v>
          </cell>
          <cell r="I526" t="str">
            <v>Profit for the period</v>
          </cell>
        </row>
        <row r="527">
          <cell r="A527">
            <v>52507</v>
          </cell>
          <cell r="B527" t="str">
            <v>Компоненты себестоимости - Амортизация основных средств</v>
          </cell>
          <cell r="C527" t="str">
            <v>Components of cost - depreciation of premises and equipment</v>
          </cell>
          <cell r="D527" t="str">
            <v>Себестоимость реализованной продукции нефинансовых дочерних компаний</v>
          </cell>
          <cell r="E527" t="str">
            <v>Cost of sales of non-financial subsidiries</v>
          </cell>
          <cell r="F527" t="str">
            <v>Нераспределенная прибыль</v>
          </cell>
          <cell r="G527" t="str">
            <v>Retained earnings</v>
          </cell>
          <cell r="H527" t="str">
            <v>Прибыль текущего периода</v>
          </cell>
          <cell r="I527" t="str">
            <v>Profit for the period</v>
          </cell>
        </row>
        <row r="528">
          <cell r="A528">
            <v>52508</v>
          </cell>
          <cell r="B528" t="str">
            <v>Компоненты себестоимости - Амортизация нематериальных активов</v>
          </cell>
          <cell r="C528" t="str">
            <v>Components of cost - amortization of intangible assets</v>
          </cell>
          <cell r="D528" t="str">
            <v>Себестоимость реализованной продукции нефинансовых дочерних компаний</v>
          </cell>
          <cell r="E528" t="str">
            <v>Cost of sales of non-financial subsidiries</v>
          </cell>
          <cell r="F528" t="str">
            <v>Нераспределенная прибыль</v>
          </cell>
          <cell r="G528" t="str">
            <v>Retained earnings</v>
          </cell>
          <cell r="H528" t="str">
            <v>Прибыль текущего периода</v>
          </cell>
          <cell r="I528" t="str">
            <v>Profit for the period</v>
          </cell>
        </row>
        <row r="529">
          <cell r="A529">
            <v>52509</v>
          </cell>
          <cell r="B529" t="str">
            <v>Компоненты себестоимости - Услуги сторонних организаций</v>
          </cell>
          <cell r="C529" t="str">
            <v>Components of cost - cost of third party services</v>
          </cell>
          <cell r="D529" t="str">
            <v>Себестоимость реализованной продукции нефинансовых дочерних компаний</v>
          </cell>
          <cell r="E529" t="str">
            <v>Cost of sales of non-financial subsidiries</v>
          </cell>
          <cell r="F529" t="str">
            <v>Нераспределенная прибыль</v>
          </cell>
          <cell r="G529" t="str">
            <v>Retained earnings</v>
          </cell>
          <cell r="H529" t="str">
            <v>Прибыль текущего периода</v>
          </cell>
          <cell r="I529" t="str">
            <v>Profit for the period</v>
          </cell>
        </row>
        <row r="530">
          <cell r="A530">
            <v>52510</v>
          </cell>
          <cell r="B530" t="str">
            <v>Компоненты себестоимости - Таможенные сборы и невозмещаемые налоги</v>
          </cell>
          <cell r="C530" t="str">
            <v>Components of cost - custom fees and non-refundable taxes</v>
          </cell>
          <cell r="D530" t="str">
            <v>Себестоимость реализованной продукции нефинансовых дочерних компаний</v>
          </cell>
          <cell r="E530" t="str">
            <v>Cost of sales of non-financial subsidiries</v>
          </cell>
          <cell r="F530" t="str">
            <v>Нераспределенная прибыль</v>
          </cell>
          <cell r="G530" t="str">
            <v>Retained earnings</v>
          </cell>
          <cell r="H530" t="str">
            <v>Прибыль текущего периода</v>
          </cell>
          <cell r="I530" t="str">
            <v>Profit for the period</v>
          </cell>
        </row>
        <row r="531">
          <cell r="A531">
            <v>52511</v>
          </cell>
          <cell r="B531" t="str">
            <v>Компоненты себестоимости - Прочие прямые расходы</v>
          </cell>
          <cell r="C531" t="str">
            <v>Components of cost - other direct costs</v>
          </cell>
          <cell r="D531" t="str">
            <v>Себестоимость реализованной продукции нефинансовых дочерних компаний</v>
          </cell>
          <cell r="E531" t="str">
            <v>Cost of sales of non-financial subsidiries</v>
          </cell>
          <cell r="F531" t="str">
            <v>Нераспределенная прибыль</v>
          </cell>
          <cell r="G531" t="str">
            <v>Retained earnings</v>
          </cell>
          <cell r="H531" t="str">
            <v>Прибыль текущего периода</v>
          </cell>
          <cell r="I531" t="str">
            <v>Profit for the period</v>
          </cell>
        </row>
        <row r="532">
          <cell r="A532">
            <v>52512</v>
          </cell>
          <cell r="B532" t="str">
            <v>Компоненты себестоимости - Изменение страховых резервов</v>
          </cell>
          <cell r="C532" t="str">
            <v>Components of cost - changes in insurance provision</v>
          </cell>
          <cell r="D532" t="str">
            <v>Себестоимость реализованной продукции нефинансовых дочерних компаний</v>
          </cell>
          <cell r="E532" t="str">
            <v>Cost of sales of non-financial subsidiries</v>
          </cell>
          <cell r="F532" t="str">
            <v>Нераспределенная прибыль</v>
          </cell>
          <cell r="G532" t="str">
            <v>Retained earnings</v>
          </cell>
          <cell r="H532" t="str">
            <v>Прибыль текущего периода</v>
          </cell>
          <cell r="I532" t="str">
            <v>Profit for the period</v>
          </cell>
        </row>
        <row r="533">
          <cell r="A533">
            <v>52513</v>
          </cell>
          <cell r="B533" t="str">
            <v>Компоненты себестоимости - Аквизиционные расходы</v>
          </cell>
          <cell r="C533" t="str">
            <v>Components of cost - acquisition costs</v>
          </cell>
          <cell r="D533" t="str">
            <v>Себестоимость реализованной продукции нефинансовых дочерних компаний</v>
          </cell>
          <cell r="E533" t="str">
            <v>Cost of sales of non-financial subsidiries</v>
          </cell>
          <cell r="F533" t="str">
            <v>Нераспределенная прибыль</v>
          </cell>
          <cell r="G533" t="str">
            <v>Retained earnings</v>
          </cell>
          <cell r="H533" t="str">
            <v>Прибыль текущего периода</v>
          </cell>
          <cell r="I533" t="str">
            <v>Profit for the period</v>
          </cell>
        </row>
        <row r="534">
          <cell r="A534">
            <v>52514</v>
          </cell>
          <cell r="B534" t="str">
            <v>Компоненты себестоимости - Страховые выплаты и убытки</v>
          </cell>
          <cell r="C534" t="str">
            <v>Components of cost - insurance claims paid</v>
          </cell>
          <cell r="D534" t="str">
            <v>Себестоимость реализованной продукции нефинансовых дочерних компаний</v>
          </cell>
          <cell r="E534" t="str">
            <v>Cost of sales of non-financial subsidiries</v>
          </cell>
          <cell r="F534" t="str">
            <v>Нераспределенная прибыль</v>
          </cell>
          <cell r="G534" t="str">
            <v>Retained earnings</v>
          </cell>
          <cell r="H534" t="str">
            <v>Прибыль текущего периода</v>
          </cell>
          <cell r="I534" t="str">
            <v>Profit for the period</v>
          </cell>
        </row>
        <row r="535">
          <cell r="A535">
            <v>57010</v>
          </cell>
          <cell r="B535" t="str">
            <v>NMP Гиперинфляция основных средств</v>
          </cell>
          <cell r="C535" t="str">
            <v>NMP hyperinflation (impact of non-current assets)</v>
          </cell>
          <cell r="D535" t="str">
            <v>Прочие операционные доходы</v>
          </cell>
          <cell r="E535" t="str">
            <v>Other operating income</v>
          </cell>
          <cell r="F535" t="str">
            <v>Нераспределенная прибыль</v>
          </cell>
          <cell r="G535" t="str">
            <v>Retained earnings</v>
          </cell>
          <cell r="H535" t="str">
            <v>Прибыль текущего периода</v>
          </cell>
          <cell r="I535" t="str">
            <v>Profit for the period</v>
          </cell>
        </row>
        <row r="536">
          <cell r="A536">
            <v>57020</v>
          </cell>
          <cell r="B536" t="str">
            <v>NMP Гиперинфляция уставного капитала</v>
          </cell>
          <cell r="C536" t="str">
            <v>NMP hyperinflation (impact of share capital)</v>
          </cell>
          <cell r="D536" t="str">
            <v>Прочие операционные доходы</v>
          </cell>
          <cell r="E536" t="str">
            <v>Other operating income</v>
          </cell>
          <cell r="F536" t="str">
            <v>Нераспределенная прибыль</v>
          </cell>
          <cell r="G536" t="str">
            <v>Retained earnings</v>
          </cell>
          <cell r="H536" t="str">
            <v>Прибыль текущего периода</v>
          </cell>
          <cell r="I536" t="str">
            <v>Profit for the period</v>
          </cell>
        </row>
        <row r="537">
          <cell r="A537">
            <v>57030</v>
          </cell>
          <cell r="B537" t="str">
            <v>NMP Гиперинфляция статей ОПУ</v>
          </cell>
          <cell r="C537" t="str">
            <v>NMP hyperinflation (impact of income statement)</v>
          </cell>
          <cell r="D537" t="str">
            <v>Прочие операционные доходы</v>
          </cell>
          <cell r="E537" t="str">
            <v>Other operating income</v>
          </cell>
          <cell r="F537" t="str">
            <v>Нераспределенная прибыль</v>
          </cell>
          <cell r="G537" t="str">
            <v>Retained earnings</v>
          </cell>
          <cell r="H537" t="str">
            <v>Прибыль текущего периода</v>
          </cell>
          <cell r="I537" t="str">
            <v>Profit for the period</v>
          </cell>
        </row>
        <row r="538">
          <cell r="A538">
            <v>57040</v>
          </cell>
          <cell r="B538" t="str">
            <v>NMP Гиперинфляция фондов</v>
          </cell>
          <cell r="C538" t="str">
            <v>NMP hyperinflation (impact of reserves)</v>
          </cell>
          <cell r="D538" t="str">
            <v>Прочие операционные доходы</v>
          </cell>
          <cell r="E538" t="str">
            <v>Other operating income</v>
          </cell>
          <cell r="F538" t="str">
            <v>Нераспределенная прибыль</v>
          </cell>
          <cell r="G538" t="str">
            <v>Retained earnings</v>
          </cell>
          <cell r="H538" t="str">
            <v>Прибыль текущего периода</v>
          </cell>
          <cell r="I538" t="str">
            <v>Profit for the period</v>
          </cell>
        </row>
        <row r="539">
          <cell r="A539">
            <v>57050</v>
          </cell>
          <cell r="B539" t="str">
            <v>NMP Гиперинфляция долевых инвестиций</v>
          </cell>
          <cell r="C539" t="str">
            <v>NMP hyperinflation of equity investments</v>
          </cell>
          <cell r="D539" t="str">
            <v>Прочие операционные доходы</v>
          </cell>
          <cell r="E539" t="str">
            <v>Other operating income</v>
          </cell>
          <cell r="F539" t="str">
            <v>Нераспределенная прибыль</v>
          </cell>
          <cell r="G539" t="str">
            <v>Retained earnings</v>
          </cell>
          <cell r="H539" t="str">
            <v>Прибыль текущего периода</v>
          </cell>
          <cell r="I539" t="str">
            <v>Profit for the period</v>
          </cell>
        </row>
        <row r="540">
          <cell r="A540">
            <v>59010</v>
          </cell>
          <cell r="B540" t="str">
            <v>Чистый расход по текущему налогу на прибыль</v>
          </cell>
          <cell r="C540" t="str">
            <v>Current income tax expenses</v>
          </cell>
          <cell r="D540" t="str">
            <v>Расход по налогу на прибыль</v>
          </cell>
          <cell r="E540" t="str">
            <v>Income tax expense</v>
          </cell>
          <cell r="F540" t="str">
            <v>Нераспределенная прибыль</v>
          </cell>
          <cell r="G540" t="str">
            <v>Retained earnings</v>
          </cell>
          <cell r="H540" t="str">
            <v>Прибыль текущего периода</v>
          </cell>
          <cell r="I540" t="str">
            <v>Profit for the period</v>
          </cell>
        </row>
        <row r="541">
          <cell r="A541">
            <v>59011</v>
          </cell>
          <cell r="B541" t="str">
            <v>Текущий налог на прибыль по чистым доходам / расходам групп активов, удерживаемых для продажи</v>
          </cell>
          <cell r="C541" t="str">
            <v>Current income tax expenses on income/expense from/on the group of asset held for sale</v>
          </cell>
          <cell r="D541" t="str">
            <v>Расход по налогу на прибыль</v>
          </cell>
          <cell r="E541" t="str">
            <v>Income tax expense</v>
          </cell>
          <cell r="F541" t="str">
            <v>Нераспределенная прибыль</v>
          </cell>
          <cell r="G541" t="str">
            <v>Retained earnings</v>
          </cell>
          <cell r="H541" t="str">
            <v>Прибыль текущего периода</v>
          </cell>
          <cell r="I541" t="str">
            <v>Profit for the period</v>
          </cell>
        </row>
        <row r="542">
          <cell r="A542">
            <v>59020</v>
          </cell>
          <cell r="B542" t="str">
            <v>Чистый расход по отложенному налогу на прибыль</v>
          </cell>
          <cell r="C542" t="str">
            <v>Deferred income tax expenses</v>
          </cell>
          <cell r="D542" t="str">
            <v>Расход по налогу на прибыль</v>
          </cell>
          <cell r="E542" t="str">
            <v>Income tax expense</v>
          </cell>
          <cell r="F542" t="str">
            <v>Нераспределенная прибыль</v>
          </cell>
          <cell r="G542" t="str">
            <v>Retained earnings</v>
          </cell>
          <cell r="H542" t="str">
            <v>Прибыль текущего периода</v>
          </cell>
          <cell r="I542" t="str">
            <v>Profit for the period</v>
          </cell>
        </row>
        <row r="543">
          <cell r="A543">
            <v>59050</v>
          </cell>
          <cell r="B543" t="str">
            <v>Отложенный налог на прибыль по чистым доходам / расходам от активов (групп активов), удерживаемых для продажи, прекращенной деятельности (IFRS 5)</v>
          </cell>
          <cell r="C543" t="str">
            <v xml:space="preserve">Deferred income tax expenses on net income/expense from/on non-current assets (groups of non-current assets) held for sale and discontinued operations </v>
          </cell>
          <cell r="D543" t="str">
            <v>Расход по налогу на прибыль</v>
          </cell>
          <cell r="E543" t="str">
            <v>Income tax expense</v>
          </cell>
          <cell r="F543" t="str">
            <v>Нераспределенная прибыль</v>
          </cell>
          <cell r="G543" t="str">
            <v>Retained earnings</v>
          </cell>
          <cell r="H543" t="str">
            <v>Прибыль текущего периода</v>
          </cell>
          <cell r="I543" t="str">
            <v>Profit for the period</v>
          </cell>
        </row>
        <row r="544">
          <cell r="A544">
            <v>59051</v>
          </cell>
          <cell r="B544" t="str">
            <v>Отложенный налог на прибыль по финансовому результату от выбытия активов (групп активов), удерживаемых для продажи, или прекращенной деятельности (IFRS 5)</v>
          </cell>
          <cell r="C544" t="str">
            <v>Deferred income tax expenses on financial result from sale non-current assets (groups of non-current assets) held for sale,  fair valuation and disposal</v>
          </cell>
          <cell r="D544" t="str">
            <v>Расход по налогу на прибыль</v>
          </cell>
          <cell r="E544" t="str">
            <v>Income tax expense</v>
          </cell>
          <cell r="F544" t="str">
            <v>Нераспределенная прибыль</v>
          </cell>
          <cell r="G544" t="str">
            <v>Retained earnings</v>
          </cell>
          <cell r="H544" t="str">
            <v>Прибыль текущего периода</v>
          </cell>
          <cell r="I544" t="str">
            <v>Profit for the period</v>
          </cell>
        </row>
        <row r="545">
          <cell r="A545">
            <v>70110</v>
          </cell>
          <cell r="B545" t="str">
            <v>Переоценка долговых ценных бумаг, имеющихся в наличии для продажи</v>
          </cell>
          <cell r="C545" t="str">
            <v>Fair valuation of debt securities available for sale</v>
          </cell>
          <cell r="D545" t="str">
            <v>Переоценка ценных бумаг, имеющихся в наличии для продажи</v>
          </cell>
          <cell r="E545" t="str">
            <v>Revalutaion of investment securities available for sale</v>
          </cell>
          <cell r="F545" t="str">
            <v>Фонд переоценки ценных бумаг, имеющихся в наличии для продажи</v>
          </cell>
          <cell r="G545" t="str">
            <v>Fair value reserve for investment securities available for sale</v>
          </cell>
          <cell r="H545" t="str">
            <v>Прочий совокупный доход текущего периода</v>
          </cell>
          <cell r="I545" t="str">
            <v>Other comprehensive income for the period</v>
          </cell>
        </row>
        <row r="546">
          <cell r="A546">
            <v>70111</v>
          </cell>
          <cell r="B546" t="str">
            <v>Переоценка долевых ценных бумаг, имеющихся в наличии для продажи</v>
          </cell>
          <cell r="C546" t="str">
            <v>Fair valuation of equity securities available for sale</v>
          </cell>
          <cell r="D546" t="str">
            <v>Переоценка ценных бумаг, имеющихся в наличии для продажи</v>
          </cell>
          <cell r="E546" t="str">
            <v>Revalutaion of investment securities available for sale</v>
          </cell>
          <cell r="F546" t="str">
            <v>Фонд переоценки ценных бумаг, имеющихся в наличии для продажи</v>
          </cell>
          <cell r="G546" t="str">
            <v>Fair value reserve for investment securities available for sale</v>
          </cell>
          <cell r="H546" t="str">
            <v>Прочий совокупный доход текущего периода</v>
          </cell>
          <cell r="I546" t="str">
            <v>Other comprehensive income for the period</v>
          </cell>
        </row>
        <row r="547">
          <cell r="A547">
            <v>70199</v>
          </cell>
          <cell r="B547" t="str">
            <v>Отложенный налог по переоценке ценных бумаг, имеющихся в наличии для продажи</v>
          </cell>
          <cell r="C547" t="str">
            <v>Deferred income tax on fair valuation of securities available for sale</v>
          </cell>
          <cell r="D547" t="str">
            <v>Налог на прибыль по переоценке ценных бумаг, имеющихся в наличии для продажи</v>
          </cell>
          <cell r="E547" t="str">
            <v>Deferred income tax relating to revaluation of investment securities available for sale</v>
          </cell>
          <cell r="F547" t="str">
            <v>Фонд переоценки ценных бумаг, имеющихся в наличии для продажи</v>
          </cell>
          <cell r="G547" t="str">
            <v>Fair value reserve for investment securities available for sale</v>
          </cell>
          <cell r="H547" t="str">
            <v>Прочий совокупный доход текущего периода</v>
          </cell>
          <cell r="I547" t="str">
            <v>Other comprehensive income for the period</v>
          </cell>
        </row>
        <row r="548">
          <cell r="A548">
            <v>71001</v>
          </cell>
          <cell r="B548" t="str">
            <v>Переоценка основных средств</v>
          </cell>
          <cell r="C548" t="str">
            <v>Revaluation of office premises</v>
          </cell>
          <cell r="D548" t="str">
            <v>Переоценка основных средств</v>
          </cell>
          <cell r="E548" t="str">
            <v>Revaluation of property, plant and equipment</v>
          </cell>
          <cell r="F548" t="str">
            <v>Фонд переоценки основных средств</v>
          </cell>
          <cell r="G548" t="str">
            <v>Revaluation reserve for office premises</v>
          </cell>
          <cell r="H548" t="str">
            <v>Прочий совокупный доход текущего периода</v>
          </cell>
          <cell r="I548" t="str">
            <v>Other comprehensive income for the period</v>
          </cell>
        </row>
        <row r="549">
          <cell r="A549">
            <v>71099</v>
          </cell>
          <cell r="B549" t="str">
            <v>Отложенный налог по переоценке основных средств</v>
          </cell>
          <cell r="C549" t="str">
            <v>Deferred income tax on revaluation of office premises</v>
          </cell>
          <cell r="D549" t="str">
            <v>Переоценка основных средств</v>
          </cell>
          <cell r="E549" t="str">
            <v>Revaluation of property, plant and equipment</v>
          </cell>
          <cell r="F549" t="str">
            <v>Фонд переоценки основных средств</v>
          </cell>
          <cell r="G549" t="str">
            <v>Revaluation reserve for office premises</v>
          </cell>
          <cell r="H549" t="str">
            <v>Прочий совокупный доход текущего периода</v>
          </cell>
          <cell r="I549" t="str">
            <v>Other comprehensive income for the period</v>
          </cell>
        </row>
        <row r="550">
          <cell r="A550">
            <v>72000</v>
          </cell>
          <cell r="B550" t="str">
            <v>Валютная переоценка дочерних компаний</v>
          </cell>
          <cell r="C550" t="str">
            <v>Net foreign currency translation gain less losses</v>
          </cell>
          <cell r="D550" t="str">
            <v>Валютная переоценка дочерних компаний</v>
          </cell>
          <cell r="E550" t="str">
            <v>Net foreign currency translation result</v>
          </cell>
          <cell r="F550" t="str">
            <v>Фонд валютной переоценки дочерних компаний</v>
          </cell>
          <cell r="G550" t="str">
            <v>Foreign currency translation reserve</v>
          </cell>
          <cell r="H550" t="str">
            <v>Прочий совокупный доход текущего периода</v>
          </cell>
          <cell r="I550" t="str">
            <v>Other comprehensive income for the period</v>
          </cell>
        </row>
        <row r="551">
          <cell r="A551">
            <v>74000</v>
          </cell>
          <cell r="B551" t="str">
            <v>Прочий совокупный доход от активов (групп активов), удерживаемых для продажи</v>
          </cell>
          <cell r="C551" t="str">
            <v>Other comprehensive income from assets (group of assets) held for sale</v>
          </cell>
          <cell r="D551" t="str">
            <v>Прочий совокупный доход от активов (групп активов), удерживаемых для продажи</v>
          </cell>
          <cell r="E551" t="str">
            <v>Other comprehensive income arising from assets held for sale</v>
          </cell>
          <cell r="F551" t="str">
            <v>Фонд переоценки активов (групп активов), удерживаемых для продажи</v>
          </cell>
          <cell r="G551" t="str">
            <v>Revaluation reserve for assets (group of assets) available for sale</v>
          </cell>
          <cell r="H551" t="str">
            <v>Прочий совокупный доход текущего периода</v>
          </cell>
          <cell r="I551" t="str">
            <v>Other comprehensive income for the period</v>
          </cell>
        </row>
        <row r="552">
          <cell r="A552">
            <v>74099</v>
          </cell>
          <cell r="B552" t="str">
            <v>Отложенный налог по активам (группе активов), удерживаемых для продажи</v>
          </cell>
          <cell r="C552" t="str">
            <v>Deferred income tax on from assets (group of assets) held for sale</v>
          </cell>
          <cell r="D552" t="str">
            <v>Прочий совокупный доход от активов (групп активов), удерживаемых для продажи</v>
          </cell>
          <cell r="E552" t="str">
            <v>Other comprehensive income arising from assets held for sale</v>
          </cell>
          <cell r="F552" t="str">
            <v>Фонд переоценки активов (групп активов), удерживаемых для продажи</v>
          </cell>
          <cell r="G552" t="str">
            <v>Revaluation reserve for assets (group of assets) available for sale</v>
          </cell>
          <cell r="H552" t="str">
            <v>Прочий совокупный доход текущего периода</v>
          </cell>
          <cell r="I552" t="str">
            <v>Other comprehensive income for the period</v>
          </cell>
        </row>
        <row r="553">
          <cell r="A553">
            <v>75002</v>
          </cell>
          <cell r="B553" t="str">
            <v>Прочий совокупный доход зависимых компаний</v>
          </cell>
          <cell r="C553" t="str">
            <v>Other comprehensive income of subsidiaries</v>
          </cell>
          <cell r="D553" t="str">
            <v>Прочий совокупный доход зависимых компаний</v>
          </cell>
          <cell r="E553" t="str">
            <v>Other comprehensive income of associates</v>
          </cell>
          <cell r="F553" t="str">
            <v>Фонд прочего совокупного дохода зависимых компаний</v>
          </cell>
          <cell r="G553" t="str">
            <v>OCI of associates reserve</v>
          </cell>
          <cell r="H553" t="str">
            <v>Прочий совокупный доход текущего периода</v>
          </cell>
          <cell r="I553" t="str">
            <v>Other comprehensive income for the period</v>
          </cell>
        </row>
        <row r="554">
          <cell r="A554">
            <v>75004</v>
          </cell>
          <cell r="B554" t="str">
            <v>Налог на прочий совокупный доход зависимых компаний</v>
          </cell>
          <cell r="C554" t="str">
            <v>Tax on other comprehensive income of subsidiaries</v>
          </cell>
          <cell r="D554" t="str">
            <v>Прочий совокупный доход зависимых компаний</v>
          </cell>
          <cell r="E554" t="str">
            <v>Other comprehensive income of associates</v>
          </cell>
          <cell r="F554" t="str">
            <v>Фонд прочего совокупного дохода зависимых компаний</v>
          </cell>
          <cell r="G554" t="str">
            <v>OCI of associates reserve</v>
          </cell>
          <cell r="H554" t="str">
            <v>Прочий совокупный доход текущего периода</v>
          </cell>
          <cell r="I554" t="str">
            <v>Other comprehensive income for the period</v>
          </cell>
        </row>
        <row r="555">
          <cell r="A555">
            <v>76000</v>
          </cell>
          <cell r="B555" t="str">
            <v>Переоценка кэшфло хедж</v>
          </cell>
          <cell r="C555" t="str">
            <v>Cashflow hedge revaluation</v>
          </cell>
          <cell r="D555" t="str">
            <v>Переоценка кэшфло хедж</v>
          </cell>
          <cell r="E555" t="str">
            <v>Cashflow hedge revaluation</v>
          </cell>
          <cell r="F555" t="str">
            <v>Фонд переоценки кэшфло хедж</v>
          </cell>
          <cell r="G555" t="str">
            <v>Cashflow hedge revaluation reserve</v>
          </cell>
          <cell r="H555" t="str">
            <v>Прочий совокупный доход текущего периода</v>
          </cell>
          <cell r="I555" t="str">
            <v>Other comprehensive income for the period</v>
          </cell>
        </row>
        <row r="556">
          <cell r="A556">
            <v>76099</v>
          </cell>
          <cell r="B556" t="str">
            <v>Отложенный налог по переоценке кэшфло хедж</v>
          </cell>
          <cell r="C556" t="str">
            <v>Deferred tax on cashflow hedge revaluation</v>
          </cell>
          <cell r="D556" t="str">
            <v>Переоценка кэшфло хедж</v>
          </cell>
          <cell r="E556" t="str">
            <v>Cashflow hedge revaluation</v>
          </cell>
          <cell r="F556" t="str">
            <v>Фонд переоценки кэшфло хедж</v>
          </cell>
          <cell r="G556" t="str">
            <v>Cashflow hedge revaluation reserve</v>
          </cell>
          <cell r="H556" t="str">
            <v>Прочий совокупный доход текущего периода</v>
          </cell>
          <cell r="I556" t="str">
            <v>Other comprehensive income for the period</v>
          </cell>
        </row>
        <row r="557">
          <cell r="A557">
            <v>78000</v>
          </cell>
          <cell r="B557" t="str">
            <v>Актуарные доходы/расходы по пенсионным обязательствам</v>
          </cell>
          <cell r="C557" t="str">
            <v>Acturial gains/losses on defined benefit obligations</v>
          </cell>
          <cell r="D557" t="str">
            <v>Актуарные доходы/расходы по пенсионным обязательствам</v>
          </cell>
          <cell r="E557" t="str">
            <v>Acturial gains/losses on defined benefit obligations</v>
          </cell>
          <cell r="F557" t="str">
            <v>Фонд актуарных доходов/расходов по пенсионным обязательствам</v>
          </cell>
          <cell r="G557" t="str">
            <v>Reserve of acturial gains/losses</v>
          </cell>
          <cell r="H557" t="str">
            <v>Прочий совокупный доход текущего периода</v>
          </cell>
          <cell r="I557" t="str">
            <v>Other comprehensive income for the period</v>
          </cell>
        </row>
        <row r="558">
          <cell r="A558">
            <v>78099</v>
          </cell>
          <cell r="B558" t="str">
            <v>Отложенный налог по актуарным доходам/расходам по пенсионным обязательствам</v>
          </cell>
          <cell r="C558" t="str">
            <v>Deferred tax on acturial gains/losses on defined benefit obligations</v>
          </cell>
          <cell r="D558" t="str">
            <v>Актуарные доходы/расходы по пенсионным обязательствам</v>
          </cell>
          <cell r="E558" t="str">
            <v>Acturial gains/losses on defined benefit obligations</v>
          </cell>
          <cell r="F558" t="str">
            <v>Фонд актуарных доходов/расходов по пенсионным обязательствам</v>
          </cell>
          <cell r="G558" t="str">
            <v>Reserve of acturial gains/losses</v>
          </cell>
          <cell r="H558" t="str">
            <v>Прочий совокупный доход текущего периода</v>
          </cell>
          <cell r="I558" t="str">
            <v>Other comprehensive income for the period</v>
          </cell>
        </row>
        <row r="559">
          <cell r="A559">
            <v>80101</v>
          </cell>
          <cell r="B559" t="str">
            <v>Гарантии выданные</v>
          </cell>
          <cell r="C559" t="str">
            <v>Guarantees issued</v>
          </cell>
          <cell r="H559" t="str">
            <v>Условные обязательства</v>
          </cell>
          <cell r="I559" t="str">
            <v>Contingent liabilities</v>
          </cell>
        </row>
        <row r="560">
          <cell r="A560">
            <v>80102</v>
          </cell>
          <cell r="B560" t="str">
            <v>Неиспользованные кредитные линии клиентов</v>
          </cell>
          <cell r="C560" t="str">
            <v>Undrawn credit lines</v>
          </cell>
          <cell r="H560" t="str">
            <v>Условные обязательства</v>
          </cell>
          <cell r="I560" t="str">
            <v>Contingent liabilities</v>
          </cell>
        </row>
        <row r="561">
          <cell r="A561">
            <v>80103</v>
          </cell>
          <cell r="B561" t="str">
            <v>Невыбранные кредитные лимитам клиентов</v>
          </cell>
          <cell r="C561" t="str">
            <v>Commitments to extend credit</v>
          </cell>
          <cell r="H561" t="str">
            <v>Условные обязательства</v>
          </cell>
          <cell r="I561" t="str">
            <v>Contingent liabilities</v>
          </cell>
        </row>
        <row r="562">
          <cell r="A562">
            <v>80104</v>
          </cell>
          <cell r="B562" t="str">
            <v>Выпущенные непокрытые экспортные аккредитивы</v>
          </cell>
          <cell r="C562" t="str">
            <v>Unpaid export letters of credit issued</v>
          </cell>
          <cell r="H562" t="str">
            <v>Условные обязательства</v>
          </cell>
          <cell r="I562" t="str">
            <v>Contingent liabilities</v>
          </cell>
        </row>
        <row r="563">
          <cell r="A563">
            <v>80105</v>
          </cell>
          <cell r="B563" t="str">
            <v>Выпущенные непокрытые импортные аккредитивы и аккредитивы по внутренним расчетам</v>
          </cell>
          <cell r="C563" t="str">
            <v>Unpaid import letters of credit and letters of credit for domestic settlements issued</v>
          </cell>
          <cell r="H563" t="str">
            <v>Условные обязательства</v>
          </cell>
          <cell r="I563" t="str">
            <v>Contingent liabilities</v>
          </cell>
        </row>
        <row r="564">
          <cell r="A564">
            <v>80106</v>
          </cell>
          <cell r="B564" t="str">
            <v>Покрытые экспортные аккредитивы</v>
          </cell>
          <cell r="C564" t="str">
            <v>Paid export letters of credit issued</v>
          </cell>
          <cell r="H564" t="str">
            <v>Условные обязательства</v>
          </cell>
          <cell r="I564" t="str">
            <v>Contingent liabilities</v>
          </cell>
        </row>
        <row r="565">
          <cell r="A565">
            <v>80107</v>
          </cell>
          <cell r="B565" t="str">
            <v>Покрытые импортные аккредитивы и аккредитивы по внутренним расчетам</v>
          </cell>
          <cell r="C565" t="str">
            <v>Paid import letters of credit and letters of credit for domestic settlements issued</v>
          </cell>
          <cell r="H565" t="str">
            <v>Условные обязательства</v>
          </cell>
          <cell r="I565" t="str">
            <v>Contingent liabilities</v>
          </cell>
        </row>
        <row r="566">
          <cell r="A566">
            <v>80199</v>
          </cell>
          <cell r="B566" t="str">
            <v>Прочие обязательства кредитного характера</v>
          </cell>
          <cell r="C566" t="str">
            <v>Other credit related commitments</v>
          </cell>
          <cell r="H566" t="str">
            <v>Условные обязательства</v>
          </cell>
          <cell r="I566" t="str">
            <v>Contingent liabilities</v>
          </cell>
        </row>
        <row r="567">
          <cell r="A567">
            <v>80201</v>
          </cell>
          <cell r="B567" t="str">
            <v>Потенциальные расходы в связи с судебными исками, штрафы и пени</v>
          </cell>
          <cell r="C567" t="str">
            <v>Potential legal preceeding losses, fines and penalties</v>
          </cell>
          <cell r="H567" t="str">
            <v>Условные обязательства</v>
          </cell>
          <cell r="I567" t="str">
            <v>Contingent liabilities</v>
          </cell>
        </row>
        <row r="568">
          <cell r="A568">
            <v>80202</v>
          </cell>
          <cell r="B568" t="str">
            <v>Обязательства капитального характера по договорам реконструкции зданий и приобретения оборудования</v>
          </cell>
          <cell r="C568" t="str">
            <v>Capital expenditure commitments in respect of premises and equipment</v>
          </cell>
          <cell r="H568" t="str">
            <v>Условные обязательства</v>
          </cell>
          <cell r="I568" t="str">
            <v>Contingent liabilities</v>
          </cell>
        </row>
        <row r="569">
          <cell r="A569">
            <v>80203</v>
          </cell>
          <cell r="B569" t="str">
            <v>Обязательства капитального характера по договорам приобретения компьютерного оборудования</v>
          </cell>
          <cell r="C569" t="str">
            <v>Capital expenditure commitments in respect of computers</v>
          </cell>
          <cell r="H569" t="str">
            <v>Условные обязательства</v>
          </cell>
          <cell r="I569" t="str">
            <v>Contingent liabilities</v>
          </cell>
        </row>
        <row r="570">
          <cell r="A570">
            <v>80299</v>
          </cell>
          <cell r="B570" t="str">
            <v>Прочие условные обязательства</v>
          </cell>
          <cell r="C570" t="str">
            <v>Other contingent liabilities</v>
          </cell>
          <cell r="H570" t="str">
            <v>Условные обязательства</v>
          </cell>
          <cell r="I570" t="str">
            <v>Contingent liabilities</v>
          </cell>
        </row>
        <row r="571">
          <cell r="A571">
            <v>80501</v>
          </cell>
          <cell r="B571" t="str">
            <v>Ценные бумаги на ответственном хранении</v>
          </cell>
          <cell r="C571" t="str">
            <v>Fiduciary assets (securities)</v>
          </cell>
          <cell r="H571" t="str">
            <v>Условные активы</v>
          </cell>
          <cell r="I571" t="str">
            <v>Contingent assets</v>
          </cell>
        </row>
        <row r="572">
          <cell r="A572">
            <v>80510</v>
          </cell>
          <cell r="B572" t="str">
            <v>Ценные бумаги, полученные в залог по договорам РЕПО</v>
          </cell>
          <cell r="C572" t="str">
            <v>Securities taken as collateral under repurchase agreements</v>
          </cell>
          <cell r="H572" t="str">
            <v>Условные активы</v>
          </cell>
          <cell r="I572" t="str">
            <v>Contingent assets</v>
          </cell>
        </row>
        <row r="573">
          <cell r="A573">
            <v>80520</v>
          </cell>
          <cell r="B573" t="str">
            <v>Неиспользованные кредитные линии (актив)</v>
          </cell>
          <cell r="C573" t="str">
            <v>Undrawn credit lines</v>
          </cell>
          <cell r="H573" t="str">
            <v>Условные активы</v>
          </cell>
          <cell r="I573" t="str">
            <v>Contingent assets</v>
          </cell>
        </row>
        <row r="574">
          <cell r="A574">
            <v>80521</v>
          </cell>
          <cell r="B574" t="str">
            <v>Невыбранные кредитные лимиты (актив)</v>
          </cell>
          <cell r="C574" t="str">
            <v>Commitments to extend credit</v>
          </cell>
          <cell r="H574" t="str">
            <v>Условные активы</v>
          </cell>
          <cell r="I574" t="str">
            <v>Contingent assets</v>
          </cell>
        </row>
        <row r="575">
          <cell r="A575">
            <v>80522</v>
          </cell>
          <cell r="B575" t="str">
            <v>Полученные экспортные аккредитивы</v>
          </cell>
          <cell r="C575" t="str">
            <v>Unpaid export letters of credit</v>
          </cell>
          <cell r="H575" t="str">
            <v>Условные активы</v>
          </cell>
          <cell r="I575" t="str">
            <v>Contingent assets</v>
          </cell>
        </row>
        <row r="576">
          <cell r="A576">
            <v>80523</v>
          </cell>
          <cell r="B576" t="str">
            <v>Полученные импортные аккредитивы и аккредитивы по внутренним расчетам</v>
          </cell>
          <cell r="C576" t="str">
            <v>Unpaid import letters of credit and letters of credit for domestic settlements</v>
          </cell>
          <cell r="H576" t="str">
            <v>Условные активы</v>
          </cell>
          <cell r="I576" t="str">
            <v>Contingent assets</v>
          </cell>
        </row>
        <row r="577">
          <cell r="A577">
            <v>80524</v>
          </cell>
          <cell r="B577" t="str">
            <v>Гарантии полученные</v>
          </cell>
          <cell r="C577" t="str">
            <v>Guarantees received</v>
          </cell>
          <cell r="H577" t="str">
            <v>Условные активы</v>
          </cell>
          <cell r="I577" t="str">
            <v>Contingent assets</v>
          </cell>
        </row>
        <row r="578">
          <cell r="A578">
            <v>80525</v>
          </cell>
          <cell r="B578" t="str">
            <v>Прочее</v>
          </cell>
          <cell r="C578" t="str">
            <v>Other</v>
          </cell>
          <cell r="H578" t="str">
            <v>Условные активы</v>
          </cell>
          <cell r="I578" t="str">
            <v>Contingent assets</v>
          </cell>
        </row>
        <row r="579">
          <cell r="A579">
            <v>80526</v>
          </cell>
          <cell r="B579" t="str">
            <v>Покрытые экспортные аккредитивы</v>
          </cell>
          <cell r="C579" t="str">
            <v>Paid export letters of credit received</v>
          </cell>
          <cell r="H579" t="str">
            <v>Условные активы</v>
          </cell>
          <cell r="I579" t="str">
            <v>Contingent assets</v>
          </cell>
        </row>
        <row r="580">
          <cell r="A580">
            <v>80527</v>
          </cell>
          <cell r="B580" t="str">
            <v>Покрытые импортные аккредитивы и аккредитивы по внутренним расчетам</v>
          </cell>
          <cell r="C580" t="str">
            <v>Paid import letters of credit and letters of credit for domestic settlements received</v>
          </cell>
          <cell r="H580" t="str">
            <v>Условные активы</v>
          </cell>
          <cell r="I580" t="str">
            <v>Contingent assets</v>
          </cell>
        </row>
        <row r="581">
          <cell r="A581">
            <v>82110</v>
          </cell>
          <cell r="B581" t="str">
            <v>Списание резерва по кредитам физическим лицам</v>
          </cell>
          <cell r="C581" t="str">
            <v>Write-off of provision for loans to individuals impairment</v>
          </cell>
          <cell r="H581" t="str">
            <v>Информация о движении резервов</v>
          </cell>
          <cell r="I581" t="str">
            <v>PLI movement</v>
          </cell>
        </row>
        <row r="582">
          <cell r="A582">
            <v>82110</v>
          </cell>
          <cell r="B582" t="str">
            <v>Списание резерва по кредитам физическим лицам</v>
          </cell>
          <cell r="C582" t="str">
            <v>Write-off of provision for loans to individuals impairment</v>
          </cell>
          <cell r="H582" t="str">
            <v>Информация о движении резервов</v>
          </cell>
          <cell r="I582" t="str">
            <v>PLI movement</v>
          </cell>
        </row>
        <row r="583">
          <cell r="A583">
            <v>82110</v>
          </cell>
          <cell r="B583" t="str">
            <v>Списание резерва по кредитам физическим лицам</v>
          </cell>
          <cell r="C583" t="str">
            <v>Write-off of provision for loans to individuals impairment</v>
          </cell>
          <cell r="H583" t="str">
            <v>Информация о движении резервов</v>
          </cell>
          <cell r="I583" t="str">
            <v>PLI movement</v>
          </cell>
        </row>
        <row r="584">
          <cell r="A584">
            <v>82120</v>
          </cell>
          <cell r="B584" t="str">
            <v>Списание резерва по кредитам юридическим лицам</v>
          </cell>
          <cell r="C584" t="str">
            <v>Write-off of provision for loans to corporate customers impairment</v>
          </cell>
          <cell r="H584" t="str">
            <v>Информация о движении резервов</v>
          </cell>
          <cell r="I584" t="str">
            <v>PLI movement</v>
          </cell>
        </row>
        <row r="585">
          <cell r="A585">
            <v>82120</v>
          </cell>
          <cell r="B585" t="str">
            <v>Списание резерва по кредитам юридическим лицам</v>
          </cell>
          <cell r="C585" t="str">
            <v>Write-off of provision for loans to corporate customers impairment</v>
          </cell>
          <cell r="H585" t="str">
            <v>Информация о движении резервов</v>
          </cell>
          <cell r="I585" t="str">
            <v>PLI movement</v>
          </cell>
        </row>
        <row r="586">
          <cell r="A586">
            <v>83110</v>
          </cell>
          <cell r="B586" t="str">
            <v>Пересчет в валюту презентации резерва по кредитам физическим лицам</v>
          </cell>
          <cell r="C586" t="str">
            <v>Recalculation of provision for loans  to individuals impairment in roubles</v>
          </cell>
          <cell r="H586" t="str">
            <v>Информация о движении резервов</v>
          </cell>
          <cell r="I586" t="str">
            <v>PLI movement</v>
          </cell>
        </row>
        <row r="587">
          <cell r="A587">
            <v>83110</v>
          </cell>
          <cell r="B587" t="str">
            <v>Пересчет в валюту презентации резерва по кредитам физическим лицам</v>
          </cell>
          <cell r="C587" t="str">
            <v>Recalculation of provision for loans  to individuals impairment in roubles</v>
          </cell>
          <cell r="H587" t="str">
            <v>Информация о движении резервов</v>
          </cell>
          <cell r="I587" t="str">
            <v>PLI movement</v>
          </cell>
        </row>
        <row r="588">
          <cell r="A588">
            <v>83110</v>
          </cell>
          <cell r="B588" t="str">
            <v>Пересчет в валюту презентации резерва по кредитам физическим лицам</v>
          </cell>
          <cell r="C588" t="str">
            <v>Recalculation of provision for loans  to individuals impairment in roubles</v>
          </cell>
          <cell r="H588" t="str">
            <v>Информация о движении резервов</v>
          </cell>
          <cell r="I588" t="str">
            <v>PLI movement</v>
          </cell>
        </row>
        <row r="589">
          <cell r="A589">
            <v>83120</v>
          </cell>
          <cell r="B589" t="str">
            <v>Пересчет в валюту презентации резерва по кредитам юридическим лицам</v>
          </cell>
          <cell r="C589" t="str">
            <v>Recalculation of provision for loans to corporate customers impairment in roubles</v>
          </cell>
          <cell r="H589" t="str">
            <v>Информация о движении резервов</v>
          </cell>
          <cell r="I589" t="str">
            <v>PLI movement</v>
          </cell>
        </row>
        <row r="590">
          <cell r="A590">
            <v>83120</v>
          </cell>
          <cell r="B590" t="str">
            <v>Пересчет в валюту презентации резерва по кредитам юридическим лицам</v>
          </cell>
          <cell r="C590" t="str">
            <v>Recalculation of provision for loans to corporate customers impairment in roubles</v>
          </cell>
          <cell r="H590" t="str">
            <v>Информация о движении резервов</v>
          </cell>
          <cell r="I590" t="str">
            <v>PLI movement</v>
          </cell>
        </row>
        <row r="591">
          <cell r="A591">
            <v>85110</v>
          </cell>
          <cell r="B591" t="str">
            <v>Поступление основных средств</v>
          </cell>
          <cell r="C591" t="str">
            <v>Additions of tangible non-current assets</v>
          </cell>
          <cell r="H591" t="str">
            <v>Информация о движении внеоборотных активов</v>
          </cell>
          <cell r="I591" t="str">
            <v>Non-current assets movement</v>
          </cell>
        </row>
        <row r="592">
          <cell r="A592">
            <v>85120</v>
          </cell>
          <cell r="B592" t="str">
            <v>Поступление незавершенного строительства</v>
          </cell>
          <cell r="C592" t="str">
            <v>Additions of construction in progress</v>
          </cell>
          <cell r="H592" t="str">
            <v>Информация о движении внеоборотных активов</v>
          </cell>
          <cell r="I592" t="str">
            <v>Non-current assets movement</v>
          </cell>
        </row>
        <row r="593">
          <cell r="A593">
            <v>85504</v>
          </cell>
          <cell r="B593" t="str">
            <v>Инвестиционная собственность, полученная при приобретении компаний</v>
          </cell>
          <cell r="C593" t="str">
            <v>Investment property obtained through business combination</v>
          </cell>
          <cell r="H593" t="str">
            <v>Информация о движении внеоборотных активов</v>
          </cell>
          <cell r="I593" t="str">
            <v>Non-current assets movement</v>
          </cell>
        </row>
        <row r="594">
          <cell r="A594">
            <v>85510</v>
          </cell>
          <cell r="B594" t="str">
            <v>Основные средства, полученные при приобретении компаний</v>
          </cell>
          <cell r="C594" t="str">
            <v>Additions of tangible non-current assets in business combinations</v>
          </cell>
          <cell r="H594" t="str">
            <v>Информация о движении внеоборотных активов</v>
          </cell>
          <cell r="I594" t="str">
            <v>Non-current assets movement</v>
          </cell>
        </row>
        <row r="595">
          <cell r="A595">
            <v>85520</v>
          </cell>
          <cell r="B595" t="str">
            <v>Незавершенное строительство, полученное при приобретении компаний</v>
          </cell>
          <cell r="C595" t="str">
            <v>Construction in progress obtained through business combination</v>
          </cell>
          <cell r="H595" t="str">
            <v>Информация о движении внеоборотных активов</v>
          </cell>
          <cell r="I595" t="str">
            <v>Non-current assets movement</v>
          </cell>
        </row>
        <row r="596">
          <cell r="A596">
            <v>85550</v>
          </cell>
          <cell r="B596" t="str">
            <v>Поступление нематериальных активов, полученных при приобретении компаний</v>
          </cell>
          <cell r="C596" t="str">
            <v>Additions of intangible assets obtained through business combination</v>
          </cell>
          <cell r="H596" t="str">
            <v>Информация о движении внеоборотных активов</v>
          </cell>
          <cell r="I596" t="str">
            <v>Non-current assets movement</v>
          </cell>
        </row>
        <row r="597">
          <cell r="A597">
            <v>85610</v>
          </cell>
          <cell r="B597" t="str">
            <v>Амортизация основных средств, включенная в себестоимость продукции</v>
          </cell>
          <cell r="C597" t="str">
            <v>Depreciation of premises and equipment included in production costы</v>
          </cell>
          <cell r="D597" t="str">
            <v>Амортизация, включенная в себестоимость</v>
          </cell>
          <cell r="E597" t="str">
            <v>Depreciation included in cost</v>
          </cell>
          <cell r="H597" t="str">
            <v>Информация о движении внеоборотных активов</v>
          </cell>
          <cell r="I597" t="str">
            <v>Non-current assets movement</v>
          </cell>
        </row>
        <row r="598">
          <cell r="A598">
            <v>85650</v>
          </cell>
          <cell r="B598" t="str">
            <v>Амортизация нематериальных активов, полученных при приобретении компаний, включенная в себестоимость произведенной продукции</v>
          </cell>
          <cell r="C598" t="str">
            <v>Amortisation of intangible assets obtained through business combination included in production costs</v>
          </cell>
          <cell r="H598" t="str">
            <v>Информация о движении внеоборотных активов</v>
          </cell>
          <cell r="I598" t="str">
            <v>Non-current assets movement</v>
          </cell>
        </row>
        <row r="599">
          <cell r="A599">
            <v>85690</v>
          </cell>
          <cell r="B599" t="str">
            <v>Амортизация прочих нематериальных активов, включенная в себестоимость произведенной продукции</v>
          </cell>
          <cell r="C599" t="str">
            <v>Amortisation of other intangible assets included in production costs</v>
          </cell>
          <cell r="H599" t="str">
            <v>Информация о движении внеоборотных активов</v>
          </cell>
          <cell r="I599" t="str">
            <v>Non-current assets movement</v>
          </cell>
        </row>
        <row r="600">
          <cell r="A600">
            <v>86101</v>
          </cell>
          <cell r="B600" t="str">
            <v>Крупнейший заемщик 1</v>
          </cell>
          <cell r="C600" t="str">
            <v>Largest corporate borrower 1</v>
          </cell>
          <cell r="H600" t="str">
            <v>Крупнейшие заемщики</v>
          </cell>
          <cell r="I600" t="str">
            <v>Largest borrowers</v>
          </cell>
        </row>
        <row r="601">
          <cell r="A601">
            <v>86102</v>
          </cell>
          <cell r="B601" t="str">
            <v>Крупнейший заемщик 2</v>
          </cell>
          <cell r="C601" t="str">
            <v>Largest corporate borrower 2</v>
          </cell>
          <cell r="H601" t="str">
            <v>Крупнейшие заемщики</v>
          </cell>
          <cell r="I601" t="str">
            <v>Largest borrowers</v>
          </cell>
        </row>
        <row r="602">
          <cell r="A602">
            <v>86103</v>
          </cell>
          <cell r="B602" t="str">
            <v>Крупнейший заемщик 3</v>
          </cell>
          <cell r="C602" t="str">
            <v>Largest corporate borrower 3</v>
          </cell>
          <cell r="H602" t="str">
            <v>Крупнейшие заемщики</v>
          </cell>
          <cell r="I602" t="str">
            <v>Largest borrowers</v>
          </cell>
        </row>
        <row r="603">
          <cell r="A603">
            <v>86104</v>
          </cell>
          <cell r="B603" t="str">
            <v>Крупнейший заемщик 4</v>
          </cell>
          <cell r="C603" t="str">
            <v>Largest corporate borrower 4</v>
          </cell>
          <cell r="H603" t="str">
            <v>Крупнейшие заемщики</v>
          </cell>
          <cell r="I603" t="str">
            <v>Largest borrowers</v>
          </cell>
        </row>
        <row r="604">
          <cell r="A604">
            <v>86105</v>
          </cell>
          <cell r="B604" t="str">
            <v>Крупнейший заемщик 5</v>
          </cell>
          <cell r="C604" t="str">
            <v>Largest corporate borrower 5</v>
          </cell>
          <cell r="H604" t="str">
            <v>Крупнейшие заемщики</v>
          </cell>
          <cell r="I604" t="str">
            <v>Largest borrowers</v>
          </cell>
        </row>
        <row r="605">
          <cell r="A605">
            <v>86106</v>
          </cell>
          <cell r="B605" t="str">
            <v>Крупнейший заемщик 6</v>
          </cell>
          <cell r="C605" t="str">
            <v>Largest corporate borrower 6</v>
          </cell>
          <cell r="H605" t="str">
            <v>Крупнейшие заемщики</v>
          </cell>
          <cell r="I605" t="str">
            <v>Largest borrowers</v>
          </cell>
        </row>
        <row r="606">
          <cell r="A606">
            <v>86107</v>
          </cell>
          <cell r="B606" t="str">
            <v>Крупнейший заемщик 7</v>
          </cell>
          <cell r="C606" t="str">
            <v>Largest corporate borrower 7</v>
          </cell>
          <cell r="H606" t="str">
            <v>Крупнейшие заемщики</v>
          </cell>
          <cell r="I606" t="str">
            <v>Largest borrowers</v>
          </cell>
        </row>
        <row r="607">
          <cell r="A607">
            <v>86108</v>
          </cell>
          <cell r="B607" t="str">
            <v>Крупнейший заемщик 8</v>
          </cell>
          <cell r="C607" t="str">
            <v>Largest corporate borrower 8</v>
          </cell>
          <cell r="H607" t="str">
            <v>Крупнейшие заемщики</v>
          </cell>
          <cell r="I607" t="str">
            <v>Largest borrowers</v>
          </cell>
        </row>
        <row r="608">
          <cell r="A608">
            <v>86109</v>
          </cell>
          <cell r="B608" t="str">
            <v>Крупнейший заемщик 9</v>
          </cell>
          <cell r="C608" t="str">
            <v>Largest corporate borrower 9</v>
          </cell>
          <cell r="H608" t="str">
            <v>Крупнейшие заемщики</v>
          </cell>
          <cell r="I608" t="str">
            <v>Largest borrowers</v>
          </cell>
        </row>
        <row r="609">
          <cell r="A609">
            <v>86110</v>
          </cell>
          <cell r="B609" t="str">
            <v>Крупнейший заемщик 10</v>
          </cell>
          <cell r="C609" t="str">
            <v>Largest corporate borrower 10</v>
          </cell>
          <cell r="H609" t="str">
            <v>Крупнейшие заемщики</v>
          </cell>
          <cell r="I609" t="str">
            <v>Largest borrowers</v>
          </cell>
        </row>
        <row r="610">
          <cell r="A610">
            <v>86111</v>
          </cell>
          <cell r="B610" t="str">
            <v>Крупнейший заемщик 11</v>
          </cell>
          <cell r="C610" t="str">
            <v>Largest corporate borrower 11</v>
          </cell>
          <cell r="H610" t="str">
            <v>Крупнейшие заемщики</v>
          </cell>
          <cell r="I610" t="str">
            <v>Largest borrowers</v>
          </cell>
        </row>
        <row r="611">
          <cell r="A611">
            <v>86112</v>
          </cell>
          <cell r="B611" t="str">
            <v>Крупнейший заемщик 12</v>
          </cell>
          <cell r="C611" t="str">
            <v>Largest corporate borrower 12</v>
          </cell>
          <cell r="H611" t="str">
            <v>Крупнейшие заемщики</v>
          </cell>
          <cell r="I611" t="str">
            <v>Largest borrowers</v>
          </cell>
        </row>
        <row r="612">
          <cell r="A612">
            <v>86113</v>
          </cell>
          <cell r="B612" t="str">
            <v>Крупнейший заемщик 13</v>
          </cell>
          <cell r="C612" t="str">
            <v>Largest corporate borrower 13</v>
          </cell>
          <cell r="H612" t="str">
            <v>Крупнейшие заемщики</v>
          </cell>
          <cell r="I612" t="str">
            <v>Largest borrowers</v>
          </cell>
        </row>
        <row r="613">
          <cell r="A613">
            <v>86114</v>
          </cell>
          <cell r="B613" t="str">
            <v>Крупнейший заемщик 14</v>
          </cell>
          <cell r="C613" t="str">
            <v>Largest corporate borrower 14</v>
          </cell>
          <cell r="H613" t="str">
            <v>Крупнейшие заемщики</v>
          </cell>
          <cell r="I613" t="str">
            <v>Largest borrowers</v>
          </cell>
        </row>
        <row r="614">
          <cell r="A614">
            <v>86115</v>
          </cell>
          <cell r="B614" t="str">
            <v>Крупнейший заемщик 15</v>
          </cell>
          <cell r="C614" t="str">
            <v>Largest corporate borrower 15</v>
          </cell>
          <cell r="H614" t="str">
            <v>Крупнейшие заемщики</v>
          </cell>
          <cell r="I614" t="str">
            <v>Largest borrowers</v>
          </cell>
        </row>
        <row r="615">
          <cell r="A615">
            <v>86116</v>
          </cell>
          <cell r="B615" t="str">
            <v>Крупнейший заемщик 16</v>
          </cell>
          <cell r="C615" t="str">
            <v>Largest corporate borrower 16</v>
          </cell>
          <cell r="H615" t="str">
            <v>Крупнейшие заемщики</v>
          </cell>
          <cell r="I615" t="str">
            <v>Largest borrowers</v>
          </cell>
        </row>
        <row r="616">
          <cell r="A616">
            <v>86117</v>
          </cell>
          <cell r="B616" t="str">
            <v>Крупнейший заемщик 17</v>
          </cell>
          <cell r="C616" t="str">
            <v>Largest corporate borrower 17</v>
          </cell>
          <cell r="H616" t="str">
            <v>Крупнейшие заемщики</v>
          </cell>
          <cell r="I616" t="str">
            <v>Largest borrowers</v>
          </cell>
        </row>
        <row r="617">
          <cell r="A617">
            <v>86118</v>
          </cell>
          <cell r="B617" t="str">
            <v>Крупнейший заемщик 18</v>
          </cell>
          <cell r="C617" t="str">
            <v>Largest corporate borrower 18</v>
          </cell>
          <cell r="H617" t="str">
            <v>Крупнейшие заемщики</v>
          </cell>
          <cell r="I617" t="str">
            <v>Largest borrowers</v>
          </cell>
        </row>
        <row r="618">
          <cell r="A618">
            <v>86119</v>
          </cell>
          <cell r="B618" t="str">
            <v>Крупнейший заемщик 19</v>
          </cell>
          <cell r="C618" t="str">
            <v>Largest corporate borrower 19</v>
          </cell>
          <cell r="H618" t="str">
            <v>Крупнейшие заемщики</v>
          </cell>
          <cell r="I618" t="str">
            <v>Largest borrowers</v>
          </cell>
        </row>
        <row r="619">
          <cell r="A619">
            <v>86120</v>
          </cell>
          <cell r="B619" t="str">
            <v>Крупнейший заемщик 20</v>
          </cell>
          <cell r="C619" t="str">
            <v>Largest corporate borrower 20</v>
          </cell>
          <cell r="H619" t="str">
            <v>Крупнейшие заемщики</v>
          </cell>
          <cell r="I619" t="str">
            <v>Largest borrowers</v>
          </cell>
        </row>
        <row r="620">
          <cell r="A620">
            <v>86201</v>
          </cell>
          <cell r="B620" t="str">
            <v>Крупнейший вкладчик 1</v>
          </cell>
          <cell r="C620" t="str">
            <v>Largest customer 1</v>
          </cell>
          <cell r="H620" t="str">
            <v>Крупнейшие вкладчики</v>
          </cell>
          <cell r="I620" t="str">
            <v>Largest depositors</v>
          </cell>
        </row>
        <row r="621">
          <cell r="A621">
            <v>86202</v>
          </cell>
          <cell r="B621" t="str">
            <v>Крупнейший вкладчик 2</v>
          </cell>
          <cell r="C621" t="str">
            <v>Largest customer 2</v>
          </cell>
          <cell r="H621" t="str">
            <v>Крупнейшие вкладчики</v>
          </cell>
          <cell r="I621" t="str">
            <v>Largest depositors</v>
          </cell>
        </row>
        <row r="622">
          <cell r="A622">
            <v>86203</v>
          </cell>
          <cell r="B622" t="str">
            <v>Крупнейший вкладчик 3</v>
          </cell>
          <cell r="C622" t="str">
            <v>Largest customer 3</v>
          </cell>
          <cell r="H622" t="str">
            <v>Крупнейшие вкладчики</v>
          </cell>
          <cell r="I622" t="str">
            <v>Largest depositors</v>
          </cell>
        </row>
        <row r="623">
          <cell r="A623">
            <v>86204</v>
          </cell>
          <cell r="B623" t="str">
            <v>Крупнейший вкладчик 4</v>
          </cell>
          <cell r="C623" t="str">
            <v>Largest customer 4</v>
          </cell>
          <cell r="H623" t="str">
            <v>Крупнейшие вкладчики</v>
          </cell>
          <cell r="I623" t="str">
            <v>Largest depositors</v>
          </cell>
        </row>
        <row r="624">
          <cell r="A624">
            <v>86205</v>
          </cell>
          <cell r="B624" t="str">
            <v>Крупнейший вкладчик 5</v>
          </cell>
          <cell r="C624" t="str">
            <v>Largest customer 5</v>
          </cell>
          <cell r="H624" t="str">
            <v>Крупнейшие вкладчики</v>
          </cell>
          <cell r="I624" t="str">
            <v>Largest depositors</v>
          </cell>
        </row>
        <row r="625">
          <cell r="A625">
            <v>86206</v>
          </cell>
          <cell r="B625" t="str">
            <v>Крупнейший вкладчик 6</v>
          </cell>
          <cell r="C625" t="str">
            <v>Largest customer 6</v>
          </cell>
          <cell r="H625" t="str">
            <v>Крупнейшие вкладчики</v>
          </cell>
          <cell r="I625" t="str">
            <v>Largest depositors</v>
          </cell>
        </row>
        <row r="626">
          <cell r="A626">
            <v>86207</v>
          </cell>
          <cell r="B626" t="str">
            <v>Крупнейший вкладчик 7</v>
          </cell>
          <cell r="C626" t="str">
            <v>Largest customer 7</v>
          </cell>
          <cell r="H626" t="str">
            <v>Крупнейшие вкладчики</v>
          </cell>
          <cell r="I626" t="str">
            <v>Largest depositors</v>
          </cell>
        </row>
        <row r="627">
          <cell r="A627">
            <v>86208</v>
          </cell>
          <cell r="B627" t="str">
            <v>Крупнейший вкладчик 8</v>
          </cell>
          <cell r="C627" t="str">
            <v>Largest customer 8</v>
          </cell>
          <cell r="H627" t="str">
            <v>Крупнейшие вкладчики</v>
          </cell>
          <cell r="I627" t="str">
            <v>Largest depositors</v>
          </cell>
        </row>
        <row r="628">
          <cell r="A628">
            <v>86209</v>
          </cell>
          <cell r="B628" t="str">
            <v>Крупнейший вкладчик 9</v>
          </cell>
          <cell r="C628" t="str">
            <v>Largest customer 9</v>
          </cell>
          <cell r="H628" t="str">
            <v>Крупнейшие вкладчики</v>
          </cell>
          <cell r="I628" t="str">
            <v>Largest depositors</v>
          </cell>
        </row>
        <row r="629">
          <cell r="A629">
            <v>86210</v>
          </cell>
          <cell r="B629" t="str">
            <v>Крупнейший вкладчик 10</v>
          </cell>
          <cell r="C629" t="str">
            <v>Largest customer 10</v>
          </cell>
          <cell r="H629" t="str">
            <v>Крупнейшие вкладчики</v>
          </cell>
          <cell r="I629" t="str">
            <v>Largest depositors</v>
          </cell>
        </row>
        <row r="630">
          <cell r="A630">
            <v>86211</v>
          </cell>
          <cell r="B630" t="str">
            <v>Крупнейший вкладчик 11</v>
          </cell>
          <cell r="C630" t="str">
            <v>Largest customer 11</v>
          </cell>
          <cell r="H630" t="str">
            <v>Крупнейшие вкладчики</v>
          </cell>
          <cell r="I630" t="str">
            <v>Largest depositors</v>
          </cell>
        </row>
        <row r="631">
          <cell r="A631">
            <v>86212</v>
          </cell>
          <cell r="B631" t="str">
            <v>Крупнейший вкладчик 12</v>
          </cell>
          <cell r="C631" t="str">
            <v>Largest customer 12</v>
          </cell>
          <cell r="H631" t="str">
            <v>Крупнейшие вкладчики</v>
          </cell>
          <cell r="I631" t="str">
            <v>Largest depositors</v>
          </cell>
        </row>
        <row r="632">
          <cell r="A632">
            <v>86213</v>
          </cell>
          <cell r="B632" t="str">
            <v>Крупнейший вкладчик 13</v>
          </cell>
          <cell r="C632" t="str">
            <v>Largest customer 13</v>
          </cell>
          <cell r="H632" t="str">
            <v>Крупнейшие вкладчики</v>
          </cell>
          <cell r="I632" t="str">
            <v>Largest depositors</v>
          </cell>
        </row>
        <row r="633">
          <cell r="A633">
            <v>86214</v>
          </cell>
          <cell r="B633" t="str">
            <v>Крупнейший вкладчик 14</v>
          </cell>
          <cell r="C633" t="str">
            <v>Largest customer 14</v>
          </cell>
          <cell r="H633" t="str">
            <v>Крупнейшие вкладчики</v>
          </cell>
          <cell r="I633" t="str">
            <v>Largest depositors</v>
          </cell>
        </row>
        <row r="634">
          <cell r="A634">
            <v>86215</v>
          </cell>
          <cell r="B634" t="str">
            <v>Крупнейший вкладчик 15</v>
          </cell>
          <cell r="C634" t="str">
            <v>Largest customer 15</v>
          </cell>
          <cell r="H634" t="str">
            <v>Крупнейшие вкладчики</v>
          </cell>
          <cell r="I634" t="str">
            <v>Largest depositors</v>
          </cell>
        </row>
        <row r="635">
          <cell r="A635">
            <v>86216</v>
          </cell>
          <cell r="B635" t="str">
            <v>Крупнейший вкладчик 16</v>
          </cell>
          <cell r="C635" t="str">
            <v>Largest customer 16</v>
          </cell>
          <cell r="H635" t="str">
            <v>Крупнейшие вкладчики</v>
          </cell>
          <cell r="I635" t="str">
            <v>Largest depositors</v>
          </cell>
        </row>
        <row r="636">
          <cell r="A636">
            <v>86217</v>
          </cell>
          <cell r="B636" t="str">
            <v>Крупнейший вкладчик 17</v>
          </cell>
          <cell r="C636" t="str">
            <v>Largest customer 17</v>
          </cell>
          <cell r="H636" t="str">
            <v>Крупнейшие вкладчики</v>
          </cell>
          <cell r="I636" t="str">
            <v>Largest depositors</v>
          </cell>
        </row>
        <row r="637">
          <cell r="A637">
            <v>86218</v>
          </cell>
          <cell r="B637" t="str">
            <v>Крупнейший вкладчик 18</v>
          </cell>
          <cell r="C637" t="str">
            <v>Largest customer 18</v>
          </cell>
          <cell r="H637" t="str">
            <v>Крупнейшие вкладчики</v>
          </cell>
          <cell r="I637" t="str">
            <v>Largest depositors</v>
          </cell>
        </row>
        <row r="638">
          <cell r="A638">
            <v>86219</v>
          </cell>
          <cell r="B638" t="str">
            <v>Крупнейший вкладчик 19</v>
          </cell>
          <cell r="C638" t="str">
            <v>Largest customer 19</v>
          </cell>
          <cell r="H638" t="str">
            <v>Крупнейшие вкладчики</v>
          </cell>
          <cell r="I638" t="str">
            <v>Largest depositors</v>
          </cell>
        </row>
        <row r="639">
          <cell r="A639">
            <v>86220</v>
          </cell>
          <cell r="B639" t="str">
            <v>Крупнейший вкладчик 20</v>
          </cell>
          <cell r="C639" t="str">
            <v>Largest customer 20</v>
          </cell>
          <cell r="H639" t="str">
            <v>Крупнейшие вкладчики</v>
          </cell>
          <cell r="I639" t="str">
            <v>Largest depositors</v>
          </cell>
        </row>
      </sheetData>
      <sheetData sheetId="3"/>
      <sheetData sheetId="4"/>
      <sheetData sheetId="5">
        <row r="2">
          <cell r="A2" t="str">
            <v>table12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9">
          <cell r="D9">
            <v>41729</v>
          </cell>
        </row>
        <row r="10">
          <cell r="D10" t="str">
            <v>RUS</v>
          </cell>
        </row>
        <row r="12">
          <cell r="D12" t="str">
            <v>KZT</v>
          </cell>
        </row>
        <row r="13">
          <cell r="D13" t="str">
            <v>млн.</v>
          </cell>
        </row>
      </sheetData>
      <sheetData sheetId="13"/>
      <sheetData sheetId="14">
        <row r="10">
          <cell r="V10" t="str">
            <v>Category</v>
          </cell>
          <cell r="W10" t="str">
            <v>IFRS_Acc</v>
          </cell>
          <cell r="X10" t="str">
            <v>Title</v>
          </cell>
          <cell r="Y10" t="str">
            <v>Amount, mln fcu</v>
          </cell>
          <cell r="Z10" t="str">
            <v>Intragroup with Sberbank, mln fcu</v>
          </cell>
          <cell r="AA10" t="str">
            <v>Intragroup except Sberbank, mln fcu</v>
          </cell>
          <cell r="AB10" t="str">
            <v>BS_Line</v>
          </cell>
          <cell r="AC10" t="str">
            <v>PL_Line</v>
          </cell>
          <cell r="AD10" t="str">
            <v>Parent_NCI</v>
          </cell>
          <cell r="AE10" t="str">
            <v>Loan_class</v>
          </cell>
          <cell r="AF10" t="str">
            <v>Individual_PLI</v>
          </cell>
          <cell r="AG10" t="str">
            <v>Overdue</v>
          </cell>
          <cell r="AH10" t="str">
            <v>Restructured</v>
          </cell>
          <cell r="AI10" t="str">
            <v>Loan_group</v>
          </cell>
          <cell r="AJ10" t="str">
            <v>Security_type</v>
          </cell>
          <cell r="AK10" t="str">
            <v>Derivative</v>
          </cell>
          <cell r="AL10" t="str">
            <v>Derivative_type</v>
          </cell>
          <cell r="AM10" t="str">
            <v>PPE_class</v>
          </cell>
          <cell r="AN10" t="str">
            <v>Comment</v>
          </cell>
        </row>
      </sheetData>
      <sheetData sheetId="15">
        <row r="10">
          <cell r="M10" t="str">
            <v>IFRS_Acc</v>
          </cell>
          <cell r="N10" t="str">
            <v>Title</v>
          </cell>
          <cell r="O10" t="str">
            <v>Category</v>
          </cell>
          <cell r="P10" t="str">
            <v>Amount, mln fcu</v>
          </cell>
          <cell r="Q10" t="str">
            <v>Intragroup with Sberbank, mln fcu</v>
          </cell>
          <cell r="R10" t="str">
            <v>Intragroup except Sberbank, mln fcu</v>
          </cell>
          <cell r="S10" t="str">
            <v>Comment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">
          <cell r="K4">
            <v>302009000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_ОСБ"/>
      <sheetName val="итог_УФСП"/>
      <sheetName val="Обороты_УФСП(руб&amp;вал)"/>
      <sheetName val="НОВАЯ_форма_Н4"/>
      <sheetName val="Н4_нормат(старая)"/>
      <sheetName val="Отчет_свод"/>
      <sheetName val="Задолж_УФСП"/>
      <sheetName val="Задолж_ОСБ"/>
      <sheetName val="кред_пОСБ"/>
      <sheetName val="отч. кв. прил2.7"/>
      <sheetName val="кредпортф"/>
      <sheetName val="резерв на 1число"/>
      <sheetName val="График_погашения_ОСБ"/>
      <sheetName val="ГрафикПогашения"/>
      <sheetName val="вып_плана"/>
      <sheetName val="форма_Н4_для_почты"/>
      <sheetName val="Н4_н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1">
          <cell r="I1" t="str">
            <v xml:space="preserve">Кредитный портфель по состоянию на </v>
          </cell>
          <cell r="J1">
            <v>36951</v>
          </cell>
          <cell r="N1" t="str">
            <v>Кредитный договор</v>
          </cell>
          <cell r="AN1" t="str">
            <v>Задолженность</v>
          </cell>
          <cell r="AR1" t="str">
            <v>Проценты</v>
          </cell>
          <cell r="AV1" t="str">
            <v>Проценты</v>
          </cell>
          <cell r="AX1" t="str">
            <v>Просрочка</v>
          </cell>
          <cell r="BC1" t="str">
            <v>Обеспечение</v>
          </cell>
          <cell r="BJ1" t="str">
            <v>Резерв</v>
          </cell>
          <cell r="BO1" t="str">
            <v>Примечания</v>
          </cell>
        </row>
        <row r="3">
          <cell r="A3" t="str">
            <v>№ п/п</v>
          </cell>
          <cell r="B3" t="str">
            <v xml:space="preserve">Органи-зационно-право-вая </v>
          </cell>
          <cell r="C3" t="str">
            <v>Название организации</v>
          </cell>
          <cell r="D3" t="str">
            <v xml:space="preserve">Код территории по </v>
          </cell>
          <cell r="E3" t="str">
            <v>Код отрасли по ОКОНХ</v>
          </cell>
          <cell r="F3" t="str">
            <v>Отрасль (по  клас-сификации СБ РФ)</v>
          </cell>
          <cell r="G3" t="str">
            <v>Номер группы активов</v>
          </cell>
          <cell r="H3" t="str">
            <v>Характер отношений заемщика с банком</v>
          </cell>
          <cell r="I3" t="str">
            <v>Цель кредитования</v>
          </cell>
          <cell r="J3" t="str">
            <v>Акционер СБ РФ</v>
          </cell>
          <cell r="K3" t="str">
            <v>Бюджет-ная органи-зация</v>
          </cell>
          <cell r="L3" t="str">
            <v>Инвес-тицион-ный</v>
          </cell>
          <cell r="M3" t="str">
            <v>Льготный (в соответствии с инструкцией ЦБ РФ</v>
          </cell>
          <cell r="N3" t="str">
            <v>Льготный (в соответсвии с предельными  процентными ставками</v>
          </cell>
          <cell r="O3" t="str">
            <v>Кате-гория креди-та</v>
          </cell>
          <cell r="P3" t="str">
            <v>Кем разрешена выдача</v>
          </cell>
          <cell r="Q3" t="str">
            <v>Тип кредита</v>
          </cell>
          <cell r="R3" t="str">
            <v>Вид кредита</v>
          </cell>
          <cell r="S3" t="str">
            <v>Срочность</v>
          </cell>
          <cell r="T3" t="str">
            <v>Номер договора</v>
          </cell>
          <cell r="U3" t="str">
            <v>Дата   договора</v>
          </cell>
          <cell r="V3" t="str">
            <v>Дата (первой) выдачи</v>
          </cell>
          <cell r="W3" t="str">
            <v xml:space="preserve">Первона-чальная дата </v>
          </cell>
          <cell r="X3" t="str">
            <v xml:space="preserve">Общее коли-чество </v>
          </cell>
          <cell r="Y3" t="str">
            <v>Количество пролонгаций</v>
          </cell>
          <cell r="AA3" t="str">
            <v xml:space="preserve">Дата последней </v>
          </cell>
          <cell r="AB3" t="str">
            <v xml:space="preserve">Срок действия последней </v>
          </cell>
          <cell r="AC3" t="str">
            <v xml:space="preserve">Дата погаше-ния с учетом </v>
          </cell>
          <cell r="AD3" t="str">
            <v>Валюта</v>
          </cell>
          <cell r="AE3" t="str">
            <v>Сумма кредита</v>
          </cell>
          <cell r="AF3" t="str">
            <v>Процентная ставка на момент выдачи кредита</v>
          </cell>
          <cell r="AG3" t="str">
            <v>Действующая процентная  ставка</v>
          </cell>
          <cell r="AH3" t="str">
            <v>Общее количество переоформлений ссуды</v>
          </cell>
          <cell r="AI3" t="str">
            <v>Количество переоформлений</v>
          </cell>
          <cell r="AK3" t="str">
            <v>Номер бал. счета</v>
          </cell>
          <cell r="AL3" t="str">
            <v>Номер статьи бал. счета</v>
          </cell>
          <cell r="AM3" t="str">
            <v>Номер ссудного счета</v>
          </cell>
          <cell r="AN3" t="str">
            <v>Срочная задолженность в единицах валюты</v>
          </cell>
          <cell r="AO3" t="str">
            <v>Срочная задолженность в рублевом эквиваленте</v>
          </cell>
          <cell r="AP3" t="str">
            <v>Просроченная задолженность в единицах валюты</v>
          </cell>
          <cell r="AQ3" t="str">
            <v>Просроченная задолженность в рублевом эквиваленте</v>
          </cell>
          <cell r="AR3" t="str">
            <v>День уплаты срочных процентов</v>
          </cell>
          <cell r="AS3" t="str">
            <v>Период погашения процентов</v>
          </cell>
          <cell r="AT3" t="str">
            <v>Начислено всего процентов</v>
          </cell>
          <cell r="AU3" t="str">
            <v>Уплачено всего процентов</v>
          </cell>
          <cell r="AV3" t="str">
            <v>Недополучено процентов</v>
          </cell>
          <cell r="AW3" t="str">
            <v>Недополучено процентов</v>
          </cell>
          <cell r="AX3" t="str">
            <v>Состояние</v>
          </cell>
          <cell r="AY3" t="str">
            <v xml:space="preserve">Дата вынесения на просрочку </v>
          </cell>
          <cell r="AZ3" t="str">
            <v xml:space="preserve">Число дней просрочки </v>
          </cell>
          <cell r="BA3" t="str">
            <v xml:space="preserve">Дата вынесения на просрочку </v>
          </cell>
          <cell r="BB3" t="str">
            <v xml:space="preserve">Число дней просрочки </v>
          </cell>
          <cell r="BC3" t="str">
            <v>Степень  обесп.</v>
          </cell>
          <cell r="BD3" t="str">
            <v>Вид обеспечения</v>
          </cell>
          <cell r="BE3" t="str">
            <v>Код обеспеч. по класси-фикации</v>
          </cell>
          <cell r="BF3" t="str">
            <v>Залоговая (оценочная) стоимость обеспечения</v>
          </cell>
          <cell r="BG3" t="str">
            <v>В том числе обеспечение в виде залога, поручительства Правительства РФ, субъектов РФ, гарантии ЦБ РФ, поручительства правительств и гарантии центральных банков ОЭСР, а также векселей, авалированных указанными субъектами</v>
          </cell>
          <cell r="BI3" t="str">
            <v>Валюта обесп.</v>
          </cell>
          <cell r="BJ3" t="str">
            <v xml:space="preserve">Кате-гория </v>
          </cell>
          <cell r="BK3" t="str">
            <v>Расчетный</v>
          </cell>
          <cell r="BL3" t="str">
            <v>Созданный</v>
          </cell>
          <cell r="BM3" t="str">
            <v>Процент отчислений в резерв</v>
          </cell>
          <cell r="BN3" t="str">
            <v xml:space="preserve">Перспективы погашения по ссудам, </v>
          </cell>
          <cell r="BO3" t="str">
            <v>Примечания</v>
          </cell>
          <cell r="BP3" t="str">
            <v>Наименование ОСБ</v>
          </cell>
          <cell r="BQ3" t="str">
            <v>СРОК ДО ПОГАШ</v>
          </cell>
          <cell r="BR3" t="str">
            <v>LASTDATE</v>
          </cell>
        </row>
        <row r="4">
          <cell r="B4" t="str">
            <v>форма</v>
          </cell>
          <cell r="D4" t="str">
            <v>СОАТО</v>
          </cell>
          <cell r="M4" t="str">
            <v xml:space="preserve"> № 62а от 30.06.97г.)</v>
          </cell>
          <cell r="N4" t="str">
            <v>по операциям СБ РФ с юр.лицами-резидентами)</v>
          </cell>
          <cell r="W4" t="str">
            <v>погашения (по кред. договору)</v>
          </cell>
          <cell r="X4" t="str">
            <v>пролон-гаций</v>
          </cell>
          <cell r="Y4" t="str">
            <v xml:space="preserve">С измене-ниями условий договора </v>
          </cell>
          <cell r="Z4" t="str">
            <v xml:space="preserve">Без измене-ний условий договора </v>
          </cell>
          <cell r="AA4" t="str">
            <v>пролон-гации</v>
          </cell>
          <cell r="AB4" t="str">
            <v>пролонга-ции (кол-во мес.)</v>
          </cell>
          <cell r="AC4" t="str">
            <v>последн. пролонга-ции</v>
          </cell>
          <cell r="AD4" t="str">
            <v>договора</v>
          </cell>
          <cell r="AI4" t="str">
            <v xml:space="preserve">С измене-ниями условий договора </v>
          </cell>
          <cell r="AJ4" t="str">
            <v xml:space="preserve">Без измене-ний условий договора </v>
          </cell>
          <cell r="AV4" t="str">
            <v>(на балансе)</v>
          </cell>
          <cell r="AW4" t="str">
            <v>(на внебалансе)</v>
          </cell>
          <cell r="AX4" t="str">
            <v>просрочки</v>
          </cell>
          <cell r="AY4" t="str">
            <v>основного долга</v>
          </cell>
          <cell r="AZ4" t="str">
            <v>основного долга</v>
          </cell>
          <cell r="BA4" t="str">
            <v>процентов</v>
          </cell>
          <cell r="BB4" t="str">
            <v>процентов</v>
          </cell>
          <cell r="BE4" t="str">
            <v>СБ РФ</v>
          </cell>
          <cell r="BG4" t="str">
            <v>Залоговая (оценочная) стоимость обеспечения</v>
          </cell>
          <cell r="BH4" t="str">
            <v>Реальная (рыночная) стоимость обеспечения</v>
          </cell>
          <cell r="BJ4" t="str">
            <v>кред. риска</v>
          </cell>
          <cell r="BK4" t="str">
            <v>резерв</v>
          </cell>
          <cell r="BL4" t="str">
            <v>резерв</v>
          </cell>
          <cell r="BM4" t="str">
            <v>(процент созданного резерва от расчетного)</v>
          </cell>
          <cell r="BN4" t="str">
            <v>отнесенным  к 3 и 4 группам риска</v>
          </cell>
        </row>
        <row r="5"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 t="str">
            <v>21</v>
          </cell>
          <cell r="V5" t="str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  <cell r="BB5">
            <v>54</v>
          </cell>
          <cell r="BC5">
            <v>55</v>
          </cell>
          <cell r="BD5">
            <v>56</v>
          </cell>
          <cell r="BE5">
            <v>57</v>
          </cell>
          <cell r="BF5">
            <v>58</v>
          </cell>
          <cell r="BG5">
            <v>59</v>
          </cell>
          <cell r="BH5">
            <v>60</v>
          </cell>
          <cell r="BI5">
            <v>61</v>
          </cell>
          <cell r="BJ5">
            <v>62</v>
          </cell>
          <cell r="BK5">
            <v>63</v>
          </cell>
          <cell r="BL5">
            <v>64</v>
          </cell>
          <cell r="BM5">
            <v>65</v>
          </cell>
          <cell r="BN5">
            <v>66</v>
          </cell>
          <cell r="BO5">
            <v>67</v>
          </cell>
          <cell r="BP5" t="str">
            <v>68</v>
          </cell>
          <cell r="BQ5" t="str">
            <v>69</v>
          </cell>
          <cell r="BR5" t="str">
            <v>70</v>
          </cell>
        </row>
        <row r="6">
          <cell r="E6" t="str">
            <v>90310</v>
          </cell>
          <cell r="F6" t="str">
            <v>2</v>
          </cell>
          <cell r="G6" t="str">
            <v>5</v>
          </cell>
          <cell r="H6" t="str">
            <v>ПР</v>
          </cell>
          <cell r="I6" t="str">
            <v xml:space="preserve">Для инвестирования  строительства жилого дома по инвестиционному договору 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1</v>
          </cell>
          <cell r="O6" t="str">
            <v>КК</v>
          </cell>
          <cell r="P6" t="str">
            <v>ККП</v>
          </cell>
          <cell r="Q6" t="str">
            <v>К</v>
          </cell>
          <cell r="R6">
            <v>2</v>
          </cell>
          <cell r="S6">
            <v>2</v>
          </cell>
          <cell r="T6">
            <v>272</v>
          </cell>
          <cell r="U6">
            <v>36420</v>
          </cell>
          <cell r="V6">
            <v>36425</v>
          </cell>
          <cell r="W6">
            <v>36786</v>
          </cell>
          <cell r="X6" t="str">
            <v>1</v>
          </cell>
          <cell r="Y6">
            <v>0</v>
          </cell>
          <cell r="Z6" t="str">
            <v>1</v>
          </cell>
          <cell r="AA6">
            <v>36784</v>
          </cell>
          <cell r="AB6">
            <v>12</v>
          </cell>
          <cell r="AC6">
            <v>37149</v>
          </cell>
          <cell r="AE6">
            <v>29282000</v>
          </cell>
          <cell r="AF6">
            <v>12</v>
          </cell>
          <cell r="AG6">
            <v>12</v>
          </cell>
          <cell r="AH6">
            <v>1</v>
          </cell>
          <cell r="AI6">
            <v>0</v>
          </cell>
          <cell r="AJ6">
            <v>1</v>
          </cell>
          <cell r="AK6">
            <v>452</v>
          </cell>
          <cell r="AL6">
            <v>7</v>
          </cell>
          <cell r="AM6" t="str">
            <v>45207840038000050272</v>
          </cell>
          <cell r="AR6">
            <v>28</v>
          </cell>
          <cell r="AS6" t="str">
            <v>1</v>
          </cell>
          <cell r="AT6">
            <v>3831024.1</v>
          </cell>
          <cell r="AU6">
            <v>3831024.1</v>
          </cell>
          <cell r="AV6">
            <v>0</v>
          </cell>
          <cell r="AW6">
            <v>0</v>
          </cell>
          <cell r="AX6">
            <v>0</v>
          </cell>
          <cell r="AY6" t="str">
            <v>-</v>
          </cell>
          <cell r="AZ6">
            <v>0</v>
          </cell>
          <cell r="BA6" t="str">
            <v>-</v>
          </cell>
          <cell r="BB6">
            <v>0</v>
          </cell>
          <cell r="BC6">
            <v>1</v>
          </cell>
          <cell r="BD6" t="str">
            <v>Залог  прав требования  на жилье, офисы, тех. помещения и маш/места. Залог ценных бумаг.( 100% акций  Алькора+"). Поручительства физ. лиц. Поручительство юр. лица (ЗАО ПКФ Старкис) Залог недвижимости. Залог оборудования.</v>
          </cell>
          <cell r="BE6" t="str">
            <v>4, 7, 8, 9, 10</v>
          </cell>
          <cell r="BF6">
            <v>23768129</v>
          </cell>
          <cell r="BG6">
            <v>23768129</v>
          </cell>
          <cell r="BH6">
            <v>33954470</v>
          </cell>
          <cell r="BI6" t="str">
            <v>USD</v>
          </cell>
          <cell r="BJ6">
            <v>1</v>
          </cell>
          <cell r="BK6" t="e">
            <v>#NAME?</v>
          </cell>
          <cell r="BL6" t="e">
            <v>#NAME?</v>
          </cell>
          <cell r="BM6">
            <v>1</v>
          </cell>
          <cell r="BP6" t="str">
            <v>Управление инвестиц. кредитования</v>
          </cell>
          <cell r="BQ6">
            <v>199</v>
          </cell>
          <cell r="BR6" t="str">
            <v>200109</v>
          </cell>
        </row>
        <row r="7">
          <cell r="E7" t="str">
            <v>61110</v>
          </cell>
          <cell r="F7" t="str">
            <v>2</v>
          </cell>
          <cell r="G7" t="str">
            <v>5</v>
          </cell>
          <cell r="H7" t="str">
            <v>ДК</v>
          </cell>
          <cell r="I7" t="str">
            <v xml:space="preserve">Для оплаты затрат на строительство, реализацию и эксплуатацию жилого комплекса  "Кунцево" 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 t="str">
            <v>КК</v>
          </cell>
          <cell r="P7" t="str">
            <v>ККП</v>
          </cell>
          <cell r="Q7" t="str">
            <v>К</v>
          </cell>
          <cell r="R7">
            <v>2</v>
          </cell>
          <cell r="S7">
            <v>2</v>
          </cell>
          <cell r="T7" t="str">
            <v>427В</v>
          </cell>
          <cell r="U7">
            <v>35751</v>
          </cell>
          <cell r="V7">
            <v>35822</v>
          </cell>
          <cell r="W7">
            <v>36861</v>
          </cell>
          <cell r="X7">
            <v>1</v>
          </cell>
          <cell r="Y7">
            <v>0</v>
          </cell>
          <cell r="Z7">
            <v>1</v>
          </cell>
          <cell r="AA7">
            <v>36861</v>
          </cell>
          <cell r="AB7">
            <v>12</v>
          </cell>
          <cell r="AC7">
            <v>37226</v>
          </cell>
          <cell r="AE7">
            <v>97200000</v>
          </cell>
          <cell r="AF7">
            <v>15</v>
          </cell>
          <cell r="AG7">
            <v>13</v>
          </cell>
          <cell r="AH7">
            <v>1</v>
          </cell>
          <cell r="AI7">
            <v>0</v>
          </cell>
          <cell r="AJ7">
            <v>1</v>
          </cell>
          <cell r="AK7">
            <v>452</v>
          </cell>
          <cell r="AL7">
            <v>8</v>
          </cell>
          <cell r="AM7" t="str">
            <v>45208840638000050095</v>
          </cell>
          <cell r="AR7">
            <v>27</v>
          </cell>
          <cell r="AS7" t="str">
            <v>1</v>
          </cell>
          <cell r="AT7">
            <v>22099093.16</v>
          </cell>
          <cell r="AU7">
            <v>22099093.16</v>
          </cell>
          <cell r="AV7">
            <v>0</v>
          </cell>
          <cell r="AW7">
            <v>0</v>
          </cell>
          <cell r="AX7">
            <v>0</v>
          </cell>
          <cell r="AY7" t="str">
            <v>-</v>
          </cell>
          <cell r="AZ7">
            <v>0</v>
          </cell>
          <cell r="BA7" t="str">
            <v>-</v>
          </cell>
          <cell r="BB7">
            <v>0</v>
          </cell>
          <cell r="BC7">
            <v>1</v>
          </cell>
          <cell r="BD7" t="str">
            <v>Залог имущественных прав  на жилье, автостоянку  и офисы.  80% акций принадлежит Московскому банку</v>
          </cell>
          <cell r="BE7">
            <v>10</v>
          </cell>
          <cell r="BF7">
            <v>104202630</v>
          </cell>
          <cell r="BG7">
            <v>104202630</v>
          </cell>
          <cell r="BH7">
            <v>148860900</v>
          </cell>
          <cell r="BI7" t="str">
            <v>USD</v>
          </cell>
          <cell r="BJ7">
            <v>3</v>
          </cell>
          <cell r="BK7" t="e">
            <v>#NAME?</v>
          </cell>
          <cell r="BL7" t="e">
            <v>#NAME?</v>
          </cell>
          <cell r="BM7">
            <v>1</v>
          </cell>
          <cell r="BN7" t="str">
            <v>Источником погашения ссуды является реализация построенной недвижимости</v>
          </cell>
          <cell r="BP7" t="str">
            <v>Управление инвестиц. кредитования</v>
          </cell>
          <cell r="BQ7">
            <v>276</v>
          </cell>
          <cell r="BR7" t="str">
            <v>200112</v>
          </cell>
        </row>
        <row r="8">
          <cell r="E8" t="str">
            <v>90310</v>
          </cell>
          <cell r="F8" t="str">
            <v>2</v>
          </cell>
          <cell r="G8" t="str">
            <v>5</v>
          </cell>
          <cell r="H8" t="str">
            <v>ПР</v>
          </cell>
          <cell r="I8" t="str">
            <v>Для оплаты затрат  на  строительство, эксплуатацию и реализацию  многофукционального  комплекса с подземной автостоянкой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 t="str">
            <v>КК</v>
          </cell>
          <cell r="P8" t="str">
            <v>ККП</v>
          </cell>
          <cell r="Q8" t="str">
            <v>К</v>
          </cell>
          <cell r="R8">
            <v>2</v>
          </cell>
          <cell r="S8">
            <v>2</v>
          </cell>
          <cell r="T8">
            <v>102</v>
          </cell>
          <cell r="U8">
            <v>35815</v>
          </cell>
          <cell r="V8">
            <v>35885</v>
          </cell>
          <cell r="W8">
            <v>38078</v>
          </cell>
          <cell r="X8">
            <v>0</v>
          </cell>
          <cell r="Y8">
            <v>0</v>
          </cell>
          <cell r="Z8">
            <v>0</v>
          </cell>
          <cell r="AA8" t="str">
            <v>-</v>
          </cell>
          <cell r="AB8" t="str">
            <v>-</v>
          </cell>
          <cell r="AC8">
            <v>38078</v>
          </cell>
          <cell r="AE8">
            <v>150000000</v>
          </cell>
          <cell r="AF8">
            <v>16</v>
          </cell>
          <cell r="AG8">
            <v>13</v>
          </cell>
          <cell r="AH8">
            <v>1</v>
          </cell>
          <cell r="AI8">
            <v>0</v>
          </cell>
          <cell r="AJ8">
            <v>1</v>
          </cell>
          <cell r="AK8">
            <v>452</v>
          </cell>
          <cell r="AL8">
            <v>8</v>
          </cell>
          <cell r="AM8" t="str">
            <v>45208840738000050102</v>
          </cell>
          <cell r="AR8">
            <v>28</v>
          </cell>
          <cell r="AS8" t="str">
            <v>1</v>
          </cell>
          <cell r="AT8">
            <v>16497259.189999999</v>
          </cell>
          <cell r="AU8">
            <v>16497259.189999999</v>
          </cell>
          <cell r="AV8">
            <v>0</v>
          </cell>
          <cell r="AW8">
            <v>0</v>
          </cell>
          <cell r="AX8">
            <v>0</v>
          </cell>
          <cell r="AY8" t="str">
            <v>-</v>
          </cell>
          <cell r="AZ8">
            <v>0</v>
          </cell>
          <cell r="BA8" t="str">
            <v>-</v>
          </cell>
          <cell r="BB8">
            <v>0</v>
          </cell>
          <cell r="BC8">
            <v>1</v>
          </cell>
          <cell r="BD8" t="str">
            <v>Залог права аренды земельного участка. Залог прав требования  на возводимый объект.Поручительства юр. лица (ОАО ФСК "Кейстоун" ) Залог ценных бумаг ( именные акции ЗАО ЛИНН) Залог оборудования.</v>
          </cell>
          <cell r="BE8" t="str">
            <v>4, 7, 8, 10</v>
          </cell>
          <cell r="BF8">
            <v>334000</v>
          </cell>
          <cell r="BG8">
            <v>334000</v>
          </cell>
          <cell r="BH8">
            <v>477142.85714285716</v>
          </cell>
          <cell r="BI8" t="str">
            <v xml:space="preserve"> USD</v>
          </cell>
          <cell r="BJ8">
            <v>1</v>
          </cell>
          <cell r="BK8" t="e">
            <v>#NAME?</v>
          </cell>
          <cell r="BL8" t="e">
            <v>#NAME?</v>
          </cell>
          <cell r="BM8">
            <v>1</v>
          </cell>
          <cell r="BP8" t="str">
            <v>Управление инвестиц. кредитования</v>
          </cell>
          <cell r="BQ8">
            <v>1128</v>
          </cell>
          <cell r="BR8" t="str">
            <v>200404</v>
          </cell>
        </row>
        <row r="9">
          <cell r="E9" t="str">
            <v>61110</v>
          </cell>
          <cell r="F9" t="str">
            <v>2</v>
          </cell>
          <cell r="G9" t="str">
            <v>5</v>
          </cell>
          <cell r="H9" t="str">
            <v>ПР</v>
          </cell>
          <cell r="I9" t="str">
            <v>Для оплаты затрат на строительство,реализацию и эксплуатацию торгово-обслуживающего (многофункционального) комплекса Курского вокзала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 t="str">
            <v>КК</v>
          </cell>
          <cell r="P9" t="str">
            <v>ККП</v>
          </cell>
          <cell r="Q9" t="str">
            <v>К</v>
          </cell>
          <cell r="R9">
            <v>2</v>
          </cell>
          <cell r="S9">
            <v>2</v>
          </cell>
          <cell r="T9" t="str">
            <v>285</v>
          </cell>
          <cell r="U9">
            <v>36480</v>
          </cell>
          <cell r="V9">
            <v>36539</v>
          </cell>
          <cell r="W9">
            <v>38306</v>
          </cell>
          <cell r="X9">
            <v>0</v>
          </cell>
          <cell r="Y9">
            <v>0</v>
          </cell>
          <cell r="Z9">
            <v>0</v>
          </cell>
          <cell r="AA9" t="str">
            <v>-</v>
          </cell>
          <cell r="AB9" t="str">
            <v>-</v>
          </cell>
          <cell r="AC9">
            <v>38306</v>
          </cell>
          <cell r="AE9">
            <v>22000000</v>
          </cell>
          <cell r="AF9">
            <v>15.2</v>
          </cell>
          <cell r="AG9">
            <v>14.2</v>
          </cell>
          <cell r="AH9">
            <v>0</v>
          </cell>
          <cell r="AI9">
            <v>0</v>
          </cell>
          <cell r="AJ9">
            <v>0</v>
          </cell>
          <cell r="AK9">
            <v>452</v>
          </cell>
          <cell r="AL9">
            <v>8</v>
          </cell>
          <cell r="AM9" t="str">
            <v>45208840338000050285</v>
          </cell>
          <cell r="AR9">
            <v>28</v>
          </cell>
          <cell r="AS9" t="str">
            <v>2</v>
          </cell>
          <cell r="AT9">
            <v>2341100.7400000002</v>
          </cell>
          <cell r="AU9">
            <v>2341100.7400000002</v>
          </cell>
          <cell r="AV9">
            <v>0</v>
          </cell>
          <cell r="AW9">
            <v>0</v>
          </cell>
          <cell r="AX9">
            <v>0</v>
          </cell>
          <cell r="AY9" t="str">
            <v>-</v>
          </cell>
          <cell r="AZ9">
            <v>0</v>
          </cell>
          <cell r="BA9" t="str">
            <v>-</v>
          </cell>
          <cell r="BB9">
            <v>0</v>
          </cell>
          <cell r="BC9">
            <v>1</v>
          </cell>
          <cell r="BD9" t="str">
            <v>Залог имущественных прав  на  площади в торговом комплксе. Залог ценных бумаг ( акции ЗАО "Ингеоком КРК"). Поручительство юр. лица    (ЗАО Объединение "Ингеоком")</v>
          </cell>
          <cell r="BE9" t="str">
            <v>4,7,10</v>
          </cell>
          <cell r="BF9">
            <v>72136010</v>
          </cell>
          <cell r="BG9">
            <v>72136010</v>
          </cell>
          <cell r="BH9">
            <v>103054443</v>
          </cell>
          <cell r="BI9" t="str">
            <v xml:space="preserve"> USD</v>
          </cell>
          <cell r="BJ9">
            <v>1</v>
          </cell>
          <cell r="BK9" t="e">
            <v>#NAME?</v>
          </cell>
          <cell r="BL9" t="e">
            <v>#NAME?</v>
          </cell>
          <cell r="BM9">
            <v>1</v>
          </cell>
          <cell r="BP9" t="str">
            <v>Управление инвестиц. кредитования</v>
          </cell>
          <cell r="BQ9">
            <v>1356</v>
          </cell>
          <cell r="BR9" t="str">
            <v>200411</v>
          </cell>
        </row>
        <row r="10">
          <cell r="E10" t="str">
            <v>61110</v>
          </cell>
          <cell r="F10" t="str">
            <v>2</v>
          </cell>
          <cell r="G10" t="str">
            <v>5</v>
          </cell>
          <cell r="H10" t="str">
            <v>ПР</v>
          </cell>
          <cell r="I10" t="str">
            <v>Для оплаты затрат на строительство,реализацию и эксплуатацию торгово-обслуживающего  ( многофункционального) комплекса Курского вокзала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 t="str">
            <v>КК</v>
          </cell>
          <cell r="P10" t="str">
            <v>ККП</v>
          </cell>
          <cell r="Q10" t="str">
            <v>К</v>
          </cell>
          <cell r="R10">
            <v>2</v>
          </cell>
          <cell r="S10">
            <v>2</v>
          </cell>
          <cell r="T10" t="str">
            <v>358</v>
          </cell>
          <cell r="U10">
            <v>36696</v>
          </cell>
          <cell r="V10">
            <v>36704</v>
          </cell>
          <cell r="W10">
            <v>38522</v>
          </cell>
          <cell r="X10">
            <v>0</v>
          </cell>
          <cell r="Y10">
            <v>0</v>
          </cell>
          <cell r="Z10">
            <v>0</v>
          </cell>
          <cell r="AA10" t="str">
            <v>-</v>
          </cell>
          <cell r="AB10" t="str">
            <v>-</v>
          </cell>
          <cell r="AC10">
            <v>38522</v>
          </cell>
          <cell r="AE10">
            <v>17000000</v>
          </cell>
          <cell r="AF10">
            <v>14.2</v>
          </cell>
          <cell r="AG10">
            <v>14.2</v>
          </cell>
          <cell r="AH10">
            <v>0</v>
          </cell>
          <cell r="AI10">
            <v>0</v>
          </cell>
          <cell r="AJ10">
            <v>0</v>
          </cell>
          <cell r="AK10">
            <v>452</v>
          </cell>
          <cell r="AL10">
            <v>8</v>
          </cell>
          <cell r="AM10" t="str">
            <v>45208840838000050358</v>
          </cell>
          <cell r="AR10">
            <v>28</v>
          </cell>
          <cell r="AS10" t="str">
            <v>2</v>
          </cell>
          <cell r="AT10">
            <v>751095.47</v>
          </cell>
          <cell r="AU10">
            <v>751095.47</v>
          </cell>
          <cell r="AV10">
            <v>0</v>
          </cell>
          <cell r="AW10">
            <v>0</v>
          </cell>
          <cell r="AX10">
            <v>0</v>
          </cell>
          <cell r="AY10" t="str">
            <v>-</v>
          </cell>
          <cell r="AZ10">
            <v>0</v>
          </cell>
          <cell r="BA10" t="str">
            <v>-</v>
          </cell>
          <cell r="BB10">
            <v>0</v>
          </cell>
          <cell r="BC10">
            <v>1</v>
          </cell>
          <cell r="BD10" t="str">
            <v>Залог имущественных прав  на  площади в торговом комплксе. Залог ценных бумаг ( акции ЗАО "Ингеоком КРК"). Поручительство юр. лица    (ЗАО Объединение "Ингеоком")</v>
          </cell>
          <cell r="BE10" t="str">
            <v>4,7,10</v>
          </cell>
          <cell r="BF10">
            <v>72136010</v>
          </cell>
          <cell r="BG10">
            <v>72136010</v>
          </cell>
          <cell r="BH10">
            <v>103054443</v>
          </cell>
          <cell r="BI10" t="str">
            <v xml:space="preserve"> USD</v>
          </cell>
          <cell r="BJ10">
            <v>1</v>
          </cell>
          <cell r="BK10" t="e">
            <v>#NAME?</v>
          </cell>
          <cell r="BL10" t="e">
            <v>#NAME?</v>
          </cell>
          <cell r="BM10">
            <v>1</v>
          </cell>
          <cell r="BP10" t="str">
            <v>Управление инвестиц. кредитования</v>
          </cell>
          <cell r="BQ10">
            <v>1572</v>
          </cell>
          <cell r="BR10" t="str">
            <v>200506</v>
          </cell>
        </row>
        <row r="11">
          <cell r="E11" t="str">
            <v>61110</v>
          </cell>
          <cell r="F11" t="str">
            <v>2</v>
          </cell>
          <cell r="G11" t="str">
            <v>5</v>
          </cell>
          <cell r="H11" t="str">
            <v>ПР</v>
          </cell>
          <cell r="I11" t="str">
            <v>Для оплаты затрат на строительство,реализацию и эксплуатацию торгово-обслуживающего  ( многофункционального) комплекса Курского вокзала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 t="str">
            <v>КК</v>
          </cell>
          <cell r="P11" t="str">
            <v>ККП</v>
          </cell>
          <cell r="Q11" t="str">
            <v>К</v>
          </cell>
          <cell r="R11">
            <v>2</v>
          </cell>
          <cell r="S11">
            <v>2</v>
          </cell>
          <cell r="T11" t="str">
            <v>412</v>
          </cell>
          <cell r="U11">
            <v>36861</v>
          </cell>
          <cell r="V11">
            <v>36887</v>
          </cell>
          <cell r="W11">
            <v>38687</v>
          </cell>
          <cell r="X11">
            <v>0</v>
          </cell>
          <cell r="Y11">
            <v>0</v>
          </cell>
          <cell r="Z11">
            <v>0</v>
          </cell>
          <cell r="AA11" t="str">
            <v>-</v>
          </cell>
          <cell r="AB11" t="str">
            <v>-</v>
          </cell>
          <cell r="AC11">
            <v>38687</v>
          </cell>
          <cell r="AE11">
            <v>22000000</v>
          </cell>
          <cell r="AF11">
            <v>14.2</v>
          </cell>
          <cell r="AG11">
            <v>14.2</v>
          </cell>
          <cell r="AH11">
            <v>0</v>
          </cell>
          <cell r="AI11">
            <v>0</v>
          </cell>
          <cell r="AJ11">
            <v>0</v>
          </cell>
          <cell r="AK11">
            <v>452</v>
          </cell>
          <cell r="AL11">
            <v>8</v>
          </cell>
          <cell r="AM11" t="str">
            <v>45208840538000050412</v>
          </cell>
          <cell r="AR11">
            <v>28</v>
          </cell>
          <cell r="AS11" t="str">
            <v>2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 t="str">
            <v>-</v>
          </cell>
          <cell r="AZ11">
            <v>0</v>
          </cell>
          <cell r="BA11" t="str">
            <v>-</v>
          </cell>
          <cell r="BB11">
            <v>0</v>
          </cell>
          <cell r="BC11">
            <v>1</v>
          </cell>
          <cell r="BD11" t="str">
            <v>Залог имущественных прав  на  площади в торговом комплксе. Залог ценных бумаг ( акции ЗАО "Ингеоком КРК"). Поручительство юр. лица    (ЗАО Объединение "Ингеоком")</v>
          </cell>
          <cell r="BE11" t="str">
            <v>4,7,11</v>
          </cell>
          <cell r="BF11">
            <v>72136010</v>
          </cell>
          <cell r="BG11">
            <v>72136010</v>
          </cell>
          <cell r="BH11">
            <v>103054443</v>
          </cell>
          <cell r="BI11" t="str">
            <v xml:space="preserve"> USD</v>
          </cell>
          <cell r="BJ11">
            <v>1</v>
          </cell>
          <cell r="BK11" t="e">
            <v>#NAME?</v>
          </cell>
          <cell r="BL11" t="e">
            <v>#NAME?</v>
          </cell>
          <cell r="BM11">
            <v>1</v>
          </cell>
          <cell r="BP11" t="str">
            <v>Управление инвестиц. кредитования</v>
          </cell>
          <cell r="BQ11">
            <v>1737</v>
          </cell>
          <cell r="BR11" t="str">
            <v>200512</v>
          </cell>
        </row>
        <row r="12">
          <cell r="E12" t="str">
            <v>61110</v>
          </cell>
          <cell r="F12" t="str">
            <v>2</v>
          </cell>
          <cell r="G12" t="str">
            <v>5</v>
          </cell>
          <cell r="H12" t="str">
            <v>ПР</v>
          </cell>
          <cell r="I12" t="str">
            <v>строительство спортивно-оздоровительного комплекса с аквапарком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 t="str">
            <v>КК</v>
          </cell>
          <cell r="P12" t="str">
            <v>ККП</v>
          </cell>
          <cell r="Q12" t="str">
            <v>К</v>
          </cell>
          <cell r="R12">
            <v>2</v>
          </cell>
          <cell r="S12">
            <v>2</v>
          </cell>
          <cell r="T12" t="str">
            <v>314</v>
          </cell>
          <cell r="U12">
            <v>36707</v>
          </cell>
          <cell r="V12">
            <v>36860</v>
          </cell>
          <cell r="W12">
            <v>38655</v>
          </cell>
          <cell r="X12">
            <v>0</v>
          </cell>
          <cell r="Y12">
            <v>0</v>
          </cell>
          <cell r="Z12">
            <v>0</v>
          </cell>
          <cell r="AA12" t="str">
            <v>-</v>
          </cell>
          <cell r="AB12" t="str">
            <v>-</v>
          </cell>
          <cell r="AC12">
            <v>38655</v>
          </cell>
          <cell r="AE12">
            <v>17330000</v>
          </cell>
          <cell r="AF12">
            <v>15.2</v>
          </cell>
          <cell r="AG12">
            <v>15.2</v>
          </cell>
          <cell r="AH12">
            <v>0</v>
          </cell>
          <cell r="AI12">
            <v>0</v>
          </cell>
          <cell r="AJ12">
            <v>0</v>
          </cell>
          <cell r="AK12">
            <v>452</v>
          </cell>
          <cell r="AL12">
            <v>8</v>
          </cell>
          <cell r="AM12" t="str">
            <v>45208840238000050314</v>
          </cell>
          <cell r="AR12">
            <v>28</v>
          </cell>
          <cell r="AS12" t="str">
            <v>2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>
            <v>1</v>
          </cell>
          <cell r="BD12" t="str">
            <v>Залог имущественных прав. Залог ценных бумаг (АО "ЕТС"). Залог прав аренды земельного участка.Договор ипотеки. Предварительный договор об ипотеке.</v>
          </cell>
          <cell r="BE12" t="str">
            <v>4,7, 8, 10</v>
          </cell>
          <cell r="BF12">
            <v>21395732.449999999</v>
          </cell>
          <cell r="BG12">
            <v>21395732.449999999</v>
          </cell>
          <cell r="BH12">
            <v>51043778</v>
          </cell>
          <cell r="BI12" t="str">
            <v xml:space="preserve"> USD</v>
          </cell>
          <cell r="BJ12">
            <v>1</v>
          </cell>
          <cell r="BK12" t="e">
            <v>#NAME?</v>
          </cell>
          <cell r="BL12" t="e">
            <v>#NAME?</v>
          </cell>
          <cell r="BM12">
            <v>1</v>
          </cell>
          <cell r="BP12" t="str">
            <v>Управление инвестиц. кредитования</v>
          </cell>
          <cell r="BQ12">
            <v>1705</v>
          </cell>
          <cell r="BR12" t="str">
            <v>200510</v>
          </cell>
        </row>
        <row r="13">
          <cell r="E13" t="str">
            <v>61110</v>
          </cell>
          <cell r="F13" t="str">
            <v>2</v>
          </cell>
          <cell r="G13" t="str">
            <v>5</v>
          </cell>
          <cell r="H13" t="str">
            <v>ДК</v>
          </cell>
          <cell r="I13" t="str">
            <v xml:space="preserve">Для завершения строительства  бизнес-центра 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1</v>
          </cell>
          <cell r="O13" t="str">
            <v>КК</v>
          </cell>
          <cell r="P13" t="str">
            <v>ККП</v>
          </cell>
          <cell r="Q13" t="str">
            <v>ПК</v>
          </cell>
          <cell r="R13">
            <v>2</v>
          </cell>
          <cell r="S13">
            <v>2</v>
          </cell>
          <cell r="T13">
            <v>383</v>
          </cell>
          <cell r="U13">
            <v>35185</v>
          </cell>
          <cell r="V13">
            <v>35185</v>
          </cell>
          <cell r="W13">
            <v>40663</v>
          </cell>
          <cell r="X13">
            <v>0</v>
          </cell>
          <cell r="Y13">
            <v>0</v>
          </cell>
          <cell r="Z13">
            <v>0</v>
          </cell>
          <cell r="AA13" t="str">
            <v>-</v>
          </cell>
          <cell r="AB13" t="str">
            <v>-</v>
          </cell>
          <cell r="AC13">
            <v>40663</v>
          </cell>
          <cell r="AE13">
            <v>704165000</v>
          </cell>
          <cell r="AF13" t="str">
            <v>0,5;                 13;  5,5</v>
          </cell>
          <cell r="AG13">
            <v>4</v>
          </cell>
          <cell r="AH13">
            <v>1</v>
          </cell>
          <cell r="AI13">
            <v>0</v>
          </cell>
          <cell r="AJ13">
            <v>1</v>
          </cell>
          <cell r="AK13">
            <v>452</v>
          </cell>
          <cell r="AL13">
            <v>8</v>
          </cell>
          <cell r="AM13" t="str">
            <v>45208810038000050081</v>
          </cell>
          <cell r="AR13">
            <v>20</v>
          </cell>
          <cell r="AS13" t="str">
            <v>2</v>
          </cell>
          <cell r="AT13">
            <v>46620404.829999998</v>
          </cell>
          <cell r="AU13">
            <v>46620404.829999998</v>
          </cell>
          <cell r="AV13">
            <v>0</v>
          </cell>
          <cell r="AW13">
            <v>0</v>
          </cell>
          <cell r="AX13">
            <v>0</v>
          </cell>
          <cell r="AY13" t="str">
            <v>-</v>
          </cell>
          <cell r="AZ13">
            <v>0</v>
          </cell>
          <cell r="BA13" t="str">
            <v>-</v>
          </cell>
          <cell r="BB13">
            <v>0</v>
          </cell>
          <cell r="BC13">
            <v>1</v>
          </cell>
          <cell r="BD13" t="str">
            <v>Договор прав  получения арендных платежей. 100% акций принадлежит Московскому банку.</v>
          </cell>
          <cell r="BE13">
            <v>10</v>
          </cell>
          <cell r="BF13">
            <v>704165000</v>
          </cell>
          <cell r="BG13">
            <v>704165000</v>
          </cell>
          <cell r="BH13">
            <v>704165000</v>
          </cell>
          <cell r="BI13" t="str">
            <v>RUR</v>
          </cell>
          <cell r="BJ13">
            <v>1</v>
          </cell>
          <cell r="BK13" t="e">
            <v>#NAME?</v>
          </cell>
          <cell r="BL13" t="e">
            <v>#NAME?</v>
          </cell>
          <cell r="BM13">
            <v>1</v>
          </cell>
          <cell r="BO13">
            <v>20.65</v>
          </cell>
          <cell r="BP13" t="str">
            <v>Управление инвестиц. кредитования</v>
          </cell>
          <cell r="BQ13">
            <v>3713</v>
          </cell>
          <cell r="BR13" t="str">
            <v>201104</v>
          </cell>
        </row>
        <row r="14">
          <cell r="E14" t="str">
            <v>62000</v>
          </cell>
          <cell r="F14" t="str">
            <v>2</v>
          </cell>
          <cell r="G14" t="str">
            <v>5</v>
          </cell>
          <cell r="H14" t="str">
            <v>ПР</v>
          </cell>
          <cell r="I14" t="str">
            <v>Для выкупа  площадей в многофункциональном комплексе "Остоженка" по договору соинвестирования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1</v>
          </cell>
          <cell r="O14" t="str">
            <v>КК</v>
          </cell>
          <cell r="P14" t="str">
            <v>ККП</v>
          </cell>
          <cell r="Q14" t="str">
            <v>К</v>
          </cell>
          <cell r="R14">
            <v>1</v>
          </cell>
          <cell r="S14">
            <v>1</v>
          </cell>
          <cell r="T14" t="str">
            <v>280</v>
          </cell>
          <cell r="U14">
            <v>36425</v>
          </cell>
          <cell r="V14">
            <v>36432</v>
          </cell>
          <cell r="W14">
            <v>36790</v>
          </cell>
          <cell r="X14">
            <v>1</v>
          </cell>
          <cell r="Y14">
            <v>0</v>
          </cell>
          <cell r="Z14">
            <v>1</v>
          </cell>
          <cell r="AA14">
            <v>36789</v>
          </cell>
          <cell r="AB14">
            <v>12</v>
          </cell>
          <cell r="AC14">
            <v>37155</v>
          </cell>
          <cell r="AE14">
            <v>813320000</v>
          </cell>
          <cell r="AF14">
            <v>3</v>
          </cell>
          <cell r="AG14">
            <v>10.15</v>
          </cell>
          <cell r="AH14">
            <v>1</v>
          </cell>
          <cell r="AI14">
            <v>0</v>
          </cell>
          <cell r="AJ14">
            <v>1</v>
          </cell>
          <cell r="AK14">
            <v>452</v>
          </cell>
          <cell r="AL14">
            <v>7</v>
          </cell>
          <cell r="AM14" t="str">
            <v>45207810138000040280</v>
          </cell>
          <cell r="AR14">
            <v>20</v>
          </cell>
          <cell r="AS14" t="str">
            <v>2</v>
          </cell>
          <cell r="AT14">
            <v>44170403</v>
          </cell>
          <cell r="AU14">
            <v>44695495.880000003</v>
          </cell>
          <cell r="AV14">
            <v>0</v>
          </cell>
          <cell r="AW14">
            <v>0</v>
          </cell>
          <cell r="AX14">
            <v>0</v>
          </cell>
          <cell r="AY14" t="str">
            <v>-</v>
          </cell>
          <cell r="AZ14">
            <v>0</v>
          </cell>
          <cell r="BA14" t="str">
            <v>-</v>
          </cell>
          <cell r="BB14">
            <v>0</v>
          </cell>
          <cell r="BC14">
            <v>1</v>
          </cell>
          <cell r="BD14" t="str">
            <v>Залог  прав требования на жилье, офисы и маш/места. Залог недвижимости на жилье, офисы и маш/места. Договор поручительства физ лиц.</v>
          </cell>
          <cell r="BE14" t="str">
            <v>4, 8, 10</v>
          </cell>
          <cell r="BF14">
            <v>850794100</v>
          </cell>
          <cell r="BG14">
            <v>850794100</v>
          </cell>
          <cell r="BH14">
            <v>853509205</v>
          </cell>
          <cell r="BI14" t="str">
            <v>RUR</v>
          </cell>
          <cell r="BJ14">
            <v>1</v>
          </cell>
          <cell r="BK14" t="e">
            <v>#NAME?</v>
          </cell>
          <cell r="BL14" t="e">
            <v>#NAME?</v>
          </cell>
          <cell r="BM14">
            <v>1</v>
          </cell>
          <cell r="BP14" t="str">
            <v>Управление инвестиц. кредитования</v>
          </cell>
          <cell r="BQ14">
            <v>205</v>
          </cell>
          <cell r="BR14" t="str">
            <v>200109</v>
          </cell>
        </row>
        <row r="15">
          <cell r="E15" t="str">
            <v>71200</v>
          </cell>
          <cell r="F15" t="str">
            <v>2</v>
          </cell>
          <cell r="G15" t="str">
            <v>5</v>
          </cell>
          <cell r="H15" t="str">
            <v>ПР</v>
          </cell>
          <cell r="I15" t="str">
            <v>Для оплаты затрат  по инвестированию проекта строительства многоэтажного гаража-стоянки.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  <cell r="O15" t="str">
            <v>КК</v>
          </cell>
          <cell r="P15" t="str">
            <v>ККП</v>
          </cell>
          <cell r="Q15" t="str">
            <v>К</v>
          </cell>
          <cell r="R15">
            <v>2</v>
          </cell>
          <cell r="S15">
            <v>2</v>
          </cell>
          <cell r="T15" t="str">
            <v>277</v>
          </cell>
          <cell r="U15">
            <v>36431</v>
          </cell>
          <cell r="V15">
            <v>36433</v>
          </cell>
          <cell r="W15">
            <v>37527</v>
          </cell>
          <cell r="X15">
            <v>0</v>
          </cell>
          <cell r="Y15">
            <v>0</v>
          </cell>
          <cell r="Z15">
            <v>0</v>
          </cell>
          <cell r="AA15" t="str">
            <v>-</v>
          </cell>
          <cell r="AB15" t="str">
            <v>-</v>
          </cell>
          <cell r="AC15">
            <v>37527</v>
          </cell>
          <cell r="AE15">
            <v>33600000</v>
          </cell>
          <cell r="AF15">
            <v>10</v>
          </cell>
          <cell r="AG15">
            <v>10</v>
          </cell>
          <cell r="AH15">
            <v>0</v>
          </cell>
          <cell r="AI15">
            <v>0</v>
          </cell>
          <cell r="AJ15">
            <v>0</v>
          </cell>
          <cell r="AK15">
            <v>452</v>
          </cell>
          <cell r="AL15">
            <v>7</v>
          </cell>
          <cell r="AM15" t="str">
            <v>45207810238000050277</v>
          </cell>
          <cell r="AR15">
            <v>20</v>
          </cell>
          <cell r="AS15" t="str">
            <v>2</v>
          </cell>
          <cell r="AT15">
            <v>3545289.2800000003</v>
          </cell>
          <cell r="AU15">
            <v>3545289.2800000003</v>
          </cell>
          <cell r="AV15">
            <v>0</v>
          </cell>
          <cell r="AW15">
            <v>0</v>
          </cell>
          <cell r="AX15">
            <v>0</v>
          </cell>
          <cell r="AY15" t="str">
            <v>-</v>
          </cell>
          <cell r="AZ15">
            <v>0</v>
          </cell>
          <cell r="BA15" t="str">
            <v>-</v>
          </cell>
          <cell r="BB15">
            <v>0</v>
          </cell>
          <cell r="BC15">
            <v>1</v>
          </cell>
          <cell r="BD15" t="str">
            <v>Залог имущественных прав на возводимый объект</v>
          </cell>
          <cell r="BE15">
            <v>10</v>
          </cell>
          <cell r="BF15">
            <v>33924000</v>
          </cell>
          <cell r="BG15">
            <v>33924000</v>
          </cell>
          <cell r="BH15">
            <v>39000000</v>
          </cell>
          <cell r="BI15" t="str">
            <v>RUR</v>
          </cell>
          <cell r="BJ15">
            <v>1</v>
          </cell>
          <cell r="BK15" t="e">
            <v>#NAME?</v>
          </cell>
          <cell r="BL15" t="e">
            <v>#NAME?</v>
          </cell>
          <cell r="BM15">
            <v>1</v>
          </cell>
          <cell r="BP15" t="str">
            <v>Управление инвестиц. кредитования</v>
          </cell>
          <cell r="BQ15">
            <v>577</v>
          </cell>
          <cell r="BR15" t="str">
            <v>200209</v>
          </cell>
        </row>
        <row r="16">
          <cell r="E16" t="str">
            <v>61110</v>
          </cell>
          <cell r="F16" t="str">
            <v>2</v>
          </cell>
          <cell r="G16" t="str">
            <v>5</v>
          </cell>
          <cell r="H16" t="str">
            <v>ДК</v>
          </cell>
          <cell r="I16" t="str">
            <v>для  приобретения в собственность незавершенной строительством базы, на завершение строительства объекта и на выкуп прав аренды земельного участка под объектом.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1</v>
          </cell>
          <cell r="O16" t="str">
            <v>КК</v>
          </cell>
          <cell r="P16" t="str">
            <v>ККП</v>
          </cell>
          <cell r="Q16" t="str">
            <v>К</v>
          </cell>
          <cell r="R16">
            <v>1</v>
          </cell>
          <cell r="S16">
            <v>2</v>
          </cell>
          <cell r="T16">
            <v>406</v>
          </cell>
          <cell r="U16">
            <v>35550</v>
          </cell>
          <cell r="V16">
            <v>35550</v>
          </cell>
          <cell r="W16">
            <v>39568</v>
          </cell>
          <cell r="X16">
            <v>0</v>
          </cell>
          <cell r="Y16">
            <v>0</v>
          </cell>
          <cell r="Z16">
            <v>0</v>
          </cell>
          <cell r="AA16" t="str">
            <v>-</v>
          </cell>
          <cell r="AB16" t="str">
            <v>-</v>
          </cell>
          <cell r="AC16">
            <v>39568</v>
          </cell>
          <cell r="AE16">
            <v>8480000</v>
          </cell>
          <cell r="AF16">
            <v>3</v>
          </cell>
          <cell r="AG16">
            <v>3</v>
          </cell>
          <cell r="AH16">
            <v>0</v>
          </cell>
          <cell r="AI16">
            <v>0</v>
          </cell>
          <cell r="AJ16">
            <v>0</v>
          </cell>
          <cell r="AK16">
            <v>452</v>
          </cell>
          <cell r="AL16">
            <v>8</v>
          </cell>
          <cell r="AM16" t="str">
            <v>45208810738000050035</v>
          </cell>
          <cell r="AR16">
            <v>20</v>
          </cell>
          <cell r="AS16" t="str">
            <v>2</v>
          </cell>
          <cell r="AT16">
            <v>810507.43</v>
          </cell>
          <cell r="AU16">
            <v>810507.43</v>
          </cell>
          <cell r="AV16">
            <v>0</v>
          </cell>
          <cell r="AW16">
            <v>0</v>
          </cell>
          <cell r="AX16">
            <v>0</v>
          </cell>
          <cell r="AY16" t="str">
            <v>-</v>
          </cell>
          <cell r="AZ16">
            <v>0</v>
          </cell>
          <cell r="BA16" t="str">
            <v>-</v>
          </cell>
          <cell r="BB16">
            <v>0</v>
          </cell>
          <cell r="BC16">
            <v>1</v>
          </cell>
          <cell r="BD16" t="str">
            <v>Залог  незавершенной строительством производственной базы. Поручительства физ лиц. 100% акций принадлежит Московскому банку.</v>
          </cell>
          <cell r="BE16">
            <v>10</v>
          </cell>
          <cell r="BF16">
            <v>8500000</v>
          </cell>
          <cell r="BG16">
            <v>8500000</v>
          </cell>
          <cell r="BH16">
            <v>8500000</v>
          </cell>
          <cell r="BI16" t="str">
            <v>RUR</v>
          </cell>
          <cell r="BJ16">
            <v>1</v>
          </cell>
          <cell r="BK16" t="e">
            <v>#NAME?</v>
          </cell>
          <cell r="BL16" t="e">
            <v>#NAME?</v>
          </cell>
          <cell r="BM16">
            <v>1</v>
          </cell>
          <cell r="BP16" t="str">
            <v>Управление инвестиц. кредитования</v>
          </cell>
          <cell r="BQ16">
            <v>2618</v>
          </cell>
          <cell r="BR16" t="str">
            <v>200804</v>
          </cell>
        </row>
        <row r="17">
          <cell r="E17" t="str">
            <v>61110</v>
          </cell>
          <cell r="F17" t="str">
            <v>2</v>
          </cell>
          <cell r="G17" t="str">
            <v>5</v>
          </cell>
          <cell r="H17" t="str">
            <v>ДК</v>
          </cell>
          <cell r="I17" t="str">
            <v xml:space="preserve">  Выкуп прав аренды земли.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  <cell r="O17" t="str">
            <v>КК</v>
          </cell>
          <cell r="P17" t="str">
            <v>ККП</v>
          </cell>
          <cell r="Q17" t="str">
            <v>К</v>
          </cell>
          <cell r="R17">
            <v>1</v>
          </cell>
          <cell r="S17">
            <v>2</v>
          </cell>
          <cell r="T17">
            <v>406</v>
          </cell>
          <cell r="U17">
            <v>35550</v>
          </cell>
          <cell r="V17">
            <v>35899</v>
          </cell>
          <cell r="W17">
            <v>43220</v>
          </cell>
          <cell r="X17">
            <v>0</v>
          </cell>
          <cell r="Y17">
            <v>0</v>
          </cell>
          <cell r="Z17">
            <v>0</v>
          </cell>
          <cell r="AA17" t="str">
            <v>-</v>
          </cell>
          <cell r="AB17" t="str">
            <v>-</v>
          </cell>
          <cell r="AC17">
            <v>43220</v>
          </cell>
          <cell r="AE17">
            <v>6734000</v>
          </cell>
          <cell r="AF17">
            <v>0.5</v>
          </cell>
          <cell r="AG17">
            <v>0.5</v>
          </cell>
          <cell r="AH17">
            <v>0</v>
          </cell>
          <cell r="AI17">
            <v>0</v>
          </cell>
          <cell r="AJ17">
            <v>0</v>
          </cell>
          <cell r="AK17">
            <v>452</v>
          </cell>
          <cell r="AL17">
            <v>8</v>
          </cell>
          <cell r="AM17" t="str">
            <v>45208810738000050035</v>
          </cell>
          <cell r="AR17">
            <v>20</v>
          </cell>
          <cell r="AS17" t="str">
            <v>2</v>
          </cell>
          <cell r="AT17">
            <v>90345.47</v>
          </cell>
          <cell r="AU17">
            <v>90345.47</v>
          </cell>
          <cell r="AV17">
            <v>0</v>
          </cell>
          <cell r="AW17">
            <v>0</v>
          </cell>
          <cell r="AX17">
            <v>0</v>
          </cell>
          <cell r="AY17" t="str">
            <v>-</v>
          </cell>
          <cell r="AZ17">
            <v>0</v>
          </cell>
          <cell r="BA17" t="str">
            <v>-</v>
          </cell>
          <cell r="BB17">
            <v>0</v>
          </cell>
          <cell r="BC17">
            <v>1</v>
          </cell>
          <cell r="BD17" t="str">
            <v>Залог  незавершенной строительством производственной базы. Поручительства физ лиц. 100% акций принадлежит Московскому банку.</v>
          </cell>
          <cell r="BE17">
            <v>10</v>
          </cell>
          <cell r="BF17">
            <v>7000000</v>
          </cell>
          <cell r="BG17">
            <v>7000000</v>
          </cell>
          <cell r="BH17">
            <v>7000000</v>
          </cell>
          <cell r="BI17" t="str">
            <v>RUR</v>
          </cell>
          <cell r="BJ17">
            <v>1</v>
          </cell>
          <cell r="BK17" t="e">
            <v>#NAME?</v>
          </cell>
          <cell r="BL17" t="e">
            <v>#NAME?</v>
          </cell>
          <cell r="BM17">
            <v>1</v>
          </cell>
          <cell r="BP17" t="str">
            <v>Управление инвестиц. кредитования</v>
          </cell>
          <cell r="BQ17">
            <v>6270</v>
          </cell>
          <cell r="BR17" t="str">
            <v>201804</v>
          </cell>
        </row>
        <row r="18">
          <cell r="E18" t="str">
            <v>97600</v>
          </cell>
          <cell r="F18" t="str">
            <v>2</v>
          </cell>
          <cell r="G18" t="str">
            <v>3</v>
          </cell>
          <cell r="H18" t="str">
            <v>ПР</v>
          </cell>
          <cell r="I18" t="str">
            <v>покупка простых векселей  для расчетов по  строительству жилого комплекса "Кунцево"</v>
          </cell>
          <cell r="J18">
            <v>0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 t="str">
            <v>КК</v>
          </cell>
          <cell r="P18" t="str">
            <v>ККП</v>
          </cell>
          <cell r="Q18" t="str">
            <v>ВК</v>
          </cell>
          <cell r="R18">
            <v>1</v>
          </cell>
          <cell r="S18">
            <v>2</v>
          </cell>
          <cell r="T18" t="str">
            <v>156/2</v>
          </cell>
          <cell r="U18">
            <v>36215</v>
          </cell>
          <cell r="V18">
            <v>36217</v>
          </cell>
          <cell r="W18">
            <v>36577</v>
          </cell>
          <cell r="X18">
            <v>1</v>
          </cell>
          <cell r="Y18">
            <v>0</v>
          </cell>
          <cell r="Z18">
            <v>1</v>
          </cell>
          <cell r="AA18">
            <v>36577</v>
          </cell>
          <cell r="AB18">
            <v>12</v>
          </cell>
          <cell r="AC18">
            <v>36937</v>
          </cell>
          <cell r="AE18">
            <v>85000000</v>
          </cell>
          <cell r="AF18">
            <v>7</v>
          </cell>
          <cell r="AG18">
            <v>19.350000000000001</v>
          </cell>
          <cell r="AH18">
            <v>1</v>
          </cell>
          <cell r="AI18" t="str">
            <v>0</v>
          </cell>
          <cell r="AJ18">
            <v>1</v>
          </cell>
          <cell r="AK18">
            <v>450</v>
          </cell>
          <cell r="AL18">
            <v>7</v>
          </cell>
          <cell r="AM18" t="str">
            <v>45007810538000050562</v>
          </cell>
          <cell r="AR18">
            <v>20</v>
          </cell>
          <cell r="AS18" t="str">
            <v>2</v>
          </cell>
          <cell r="AT18">
            <v>28290257.510000002</v>
          </cell>
          <cell r="AU18">
            <v>28290257.510000002</v>
          </cell>
          <cell r="AV18">
            <v>0</v>
          </cell>
          <cell r="AW18">
            <v>0</v>
          </cell>
          <cell r="AX18">
            <v>0</v>
          </cell>
          <cell r="AY18" t="str">
            <v>-</v>
          </cell>
          <cell r="AZ18">
            <v>0</v>
          </cell>
          <cell r="BA18" t="str">
            <v>-</v>
          </cell>
          <cell r="BB18">
            <v>0</v>
          </cell>
          <cell r="BC18">
            <v>1</v>
          </cell>
          <cell r="BD18" t="str">
            <v>Залог имущественных прав на жилые площади и подземную автостоянку</v>
          </cell>
          <cell r="BE18">
            <v>10</v>
          </cell>
          <cell r="BF18">
            <v>4469525.3499999996</v>
          </cell>
          <cell r="BG18">
            <v>4469525.3499999996</v>
          </cell>
          <cell r="BH18">
            <v>6385036.2142857146</v>
          </cell>
          <cell r="BI18" t="str">
            <v>USD</v>
          </cell>
          <cell r="BJ18">
            <v>1</v>
          </cell>
          <cell r="BK18" t="e">
            <v>#NAME?</v>
          </cell>
          <cell r="BL18" t="e">
            <v>#NAME?</v>
          </cell>
          <cell r="BM18">
            <v>1</v>
          </cell>
          <cell r="BP18" t="str">
            <v>Управление инвестиц. кредитования</v>
          </cell>
          <cell r="BQ18">
            <v>-13</v>
          </cell>
          <cell r="BR18" t="str">
            <v>200102</v>
          </cell>
        </row>
        <row r="19">
          <cell r="E19" t="str">
            <v>97600</v>
          </cell>
          <cell r="F19" t="str">
            <v>2</v>
          </cell>
          <cell r="G19" t="str">
            <v>3</v>
          </cell>
          <cell r="H19" t="str">
            <v>ПР</v>
          </cell>
          <cell r="I19" t="str">
            <v>покупка простых векселей  для расчетов по  строительству жилого комплекса "Кунцево"</v>
          </cell>
          <cell r="J19">
            <v>0</v>
          </cell>
          <cell r="K19">
            <v>1</v>
          </cell>
          <cell r="L19">
            <v>1</v>
          </cell>
          <cell r="M19">
            <v>0</v>
          </cell>
          <cell r="N19">
            <v>0</v>
          </cell>
          <cell r="O19" t="str">
            <v>КК</v>
          </cell>
          <cell r="P19" t="str">
            <v>ККП</v>
          </cell>
          <cell r="Q19" t="str">
            <v>ВК</v>
          </cell>
          <cell r="R19">
            <v>1</v>
          </cell>
          <cell r="S19">
            <v>2</v>
          </cell>
          <cell r="T19" t="str">
            <v>156/6</v>
          </cell>
          <cell r="U19">
            <v>36339</v>
          </cell>
          <cell r="V19">
            <v>36339</v>
          </cell>
          <cell r="W19">
            <v>36693</v>
          </cell>
          <cell r="X19">
            <v>1</v>
          </cell>
          <cell r="Y19">
            <v>0</v>
          </cell>
          <cell r="Z19">
            <v>1</v>
          </cell>
          <cell r="AA19">
            <v>36693</v>
          </cell>
          <cell r="AB19">
            <v>12</v>
          </cell>
          <cell r="AC19">
            <v>37047</v>
          </cell>
          <cell r="AE19">
            <v>300000000</v>
          </cell>
          <cell r="AF19">
            <v>7</v>
          </cell>
          <cell r="AG19">
            <v>19.350000000000001</v>
          </cell>
          <cell r="AH19">
            <v>1</v>
          </cell>
          <cell r="AI19" t="str">
            <v>0</v>
          </cell>
          <cell r="AJ19">
            <v>1</v>
          </cell>
          <cell r="AK19">
            <v>450</v>
          </cell>
          <cell r="AL19">
            <v>7</v>
          </cell>
          <cell r="AM19" t="str">
            <v>45007810738000050566</v>
          </cell>
          <cell r="AR19">
            <v>20</v>
          </cell>
          <cell r="AS19" t="str">
            <v>2</v>
          </cell>
          <cell r="AT19">
            <v>87457107.560000002</v>
          </cell>
          <cell r="AU19">
            <v>87457107.560000002</v>
          </cell>
          <cell r="AV19">
            <v>0</v>
          </cell>
          <cell r="AW19">
            <v>0</v>
          </cell>
          <cell r="AX19">
            <v>0</v>
          </cell>
          <cell r="AY19" t="str">
            <v>-</v>
          </cell>
          <cell r="AZ19">
            <v>0</v>
          </cell>
          <cell r="BA19" t="str">
            <v>-</v>
          </cell>
          <cell r="BB19">
            <v>0</v>
          </cell>
          <cell r="BC19">
            <v>1</v>
          </cell>
          <cell r="BD19" t="str">
            <v>Залог имущественных прав на жилые площади и подземную автостоянку</v>
          </cell>
          <cell r="BE19">
            <v>10</v>
          </cell>
          <cell r="BF19">
            <v>15774795.34</v>
          </cell>
          <cell r="BG19">
            <v>15774795.34</v>
          </cell>
          <cell r="BH19">
            <v>22535421.914285716</v>
          </cell>
          <cell r="BI19" t="str">
            <v>USD</v>
          </cell>
          <cell r="BJ19">
            <v>1</v>
          </cell>
          <cell r="BK19" t="e">
            <v>#NAME?</v>
          </cell>
          <cell r="BL19" t="e">
            <v>#NAME?</v>
          </cell>
          <cell r="BM19">
            <v>1</v>
          </cell>
          <cell r="BP19" t="str">
            <v>Управление инвестиц. кредитования</v>
          </cell>
          <cell r="BQ19">
            <v>97</v>
          </cell>
          <cell r="BR19" t="str">
            <v>200106</v>
          </cell>
        </row>
        <row r="20">
          <cell r="E20" t="str">
            <v>97600</v>
          </cell>
          <cell r="F20" t="str">
            <v>2</v>
          </cell>
          <cell r="G20" t="str">
            <v>3</v>
          </cell>
          <cell r="H20" t="str">
            <v>ПР</v>
          </cell>
          <cell r="I20" t="str">
            <v>покупка простых векселей  для расчетов по  строительству жилого комплекса "Кунцево"</v>
          </cell>
          <cell r="J20">
            <v>0</v>
          </cell>
          <cell r="K20">
            <v>1</v>
          </cell>
          <cell r="L20">
            <v>1</v>
          </cell>
          <cell r="M20">
            <v>0</v>
          </cell>
          <cell r="N20">
            <v>0</v>
          </cell>
          <cell r="O20" t="str">
            <v>КК</v>
          </cell>
          <cell r="P20" t="str">
            <v>ККП</v>
          </cell>
          <cell r="Q20" t="str">
            <v>ВК</v>
          </cell>
          <cell r="R20">
            <v>1</v>
          </cell>
          <cell r="S20">
            <v>1</v>
          </cell>
          <cell r="T20" t="str">
            <v>156/7</v>
          </cell>
          <cell r="U20">
            <v>36364</v>
          </cell>
          <cell r="V20">
            <v>36367</v>
          </cell>
          <cell r="W20">
            <v>36721</v>
          </cell>
          <cell r="X20">
            <v>1</v>
          </cell>
          <cell r="Y20">
            <v>0</v>
          </cell>
          <cell r="Z20">
            <v>1</v>
          </cell>
          <cell r="AA20">
            <v>36721</v>
          </cell>
          <cell r="AB20">
            <v>12</v>
          </cell>
          <cell r="AC20">
            <v>37078</v>
          </cell>
          <cell r="AE20">
            <v>130000000</v>
          </cell>
          <cell r="AF20">
            <v>7</v>
          </cell>
          <cell r="AG20">
            <v>19.350000000000001</v>
          </cell>
          <cell r="AH20">
            <v>1</v>
          </cell>
          <cell r="AI20" t="str">
            <v>0</v>
          </cell>
          <cell r="AJ20">
            <v>1</v>
          </cell>
          <cell r="AK20">
            <v>450</v>
          </cell>
          <cell r="AL20">
            <v>7</v>
          </cell>
          <cell r="AM20" t="str">
            <v>45007810038000050567</v>
          </cell>
          <cell r="AR20">
            <v>20</v>
          </cell>
          <cell r="AS20" t="str">
            <v>2</v>
          </cell>
          <cell r="AT20">
            <v>31100120.709999997</v>
          </cell>
          <cell r="AU20">
            <v>31100120.709999997</v>
          </cell>
          <cell r="AV20">
            <v>0</v>
          </cell>
          <cell r="AW20">
            <v>0</v>
          </cell>
          <cell r="AX20">
            <v>0</v>
          </cell>
          <cell r="AY20" t="str">
            <v>-</v>
          </cell>
          <cell r="AZ20">
            <v>0</v>
          </cell>
          <cell r="BA20" t="str">
            <v>-</v>
          </cell>
          <cell r="BB20">
            <v>0</v>
          </cell>
          <cell r="BC20">
            <v>1</v>
          </cell>
          <cell r="BD20" t="str">
            <v>Залог имущественных прав на жилые площади и подземную автостоянку</v>
          </cell>
          <cell r="BE20">
            <v>10</v>
          </cell>
          <cell r="BF20">
            <v>6835744.6500000004</v>
          </cell>
          <cell r="BG20">
            <v>6835744.6500000004</v>
          </cell>
          <cell r="BH20">
            <v>9765349.5000000019</v>
          </cell>
          <cell r="BI20" t="str">
            <v>USD</v>
          </cell>
          <cell r="BJ20">
            <v>1</v>
          </cell>
          <cell r="BK20" t="e">
            <v>#NAME?</v>
          </cell>
          <cell r="BL20" t="e">
            <v>#NAME?</v>
          </cell>
          <cell r="BM20">
            <v>1</v>
          </cell>
          <cell r="BP20" t="str">
            <v>Управление инвестиц. кредитования</v>
          </cell>
          <cell r="BQ20">
            <v>128</v>
          </cell>
          <cell r="BR20" t="str">
            <v>200107</v>
          </cell>
        </row>
        <row r="21">
          <cell r="E21" t="str">
            <v>97600</v>
          </cell>
          <cell r="F21" t="str">
            <v>2</v>
          </cell>
          <cell r="G21" t="str">
            <v>3</v>
          </cell>
          <cell r="H21" t="str">
            <v>ПР</v>
          </cell>
          <cell r="I21" t="str">
            <v>покупка простых векселей  для расчетов по  строительству жилого комплекса "Кунцево"</v>
          </cell>
          <cell r="J21">
            <v>0</v>
          </cell>
          <cell r="K21">
            <v>1</v>
          </cell>
          <cell r="L21">
            <v>1</v>
          </cell>
          <cell r="M21">
            <v>0</v>
          </cell>
          <cell r="N21">
            <v>0</v>
          </cell>
          <cell r="O21" t="str">
            <v>КК</v>
          </cell>
          <cell r="P21" t="str">
            <v>ККП</v>
          </cell>
          <cell r="Q21" t="str">
            <v>ВК</v>
          </cell>
          <cell r="R21">
            <v>1</v>
          </cell>
          <cell r="S21">
            <v>1</v>
          </cell>
          <cell r="T21" t="str">
            <v>156/9</v>
          </cell>
          <cell r="U21">
            <v>36572</v>
          </cell>
          <cell r="V21">
            <v>36573</v>
          </cell>
          <cell r="W21">
            <v>36923</v>
          </cell>
          <cell r="X21">
            <v>1</v>
          </cell>
          <cell r="Y21">
            <v>0</v>
          </cell>
          <cell r="Z21">
            <v>1</v>
          </cell>
          <cell r="AA21">
            <v>36923</v>
          </cell>
          <cell r="AB21">
            <v>12</v>
          </cell>
          <cell r="AC21">
            <v>37273</v>
          </cell>
          <cell r="AE21">
            <v>250000000</v>
          </cell>
          <cell r="AF21">
            <v>7</v>
          </cell>
          <cell r="AG21">
            <v>16.2</v>
          </cell>
          <cell r="AH21">
            <v>0</v>
          </cell>
          <cell r="AI21">
            <v>0</v>
          </cell>
          <cell r="AJ21">
            <v>0</v>
          </cell>
          <cell r="AK21">
            <v>450</v>
          </cell>
          <cell r="AL21">
            <v>6</v>
          </cell>
          <cell r="AM21" t="str">
            <v>45006810338000050569</v>
          </cell>
          <cell r="AR21">
            <v>20</v>
          </cell>
          <cell r="AS21" t="str">
            <v>2</v>
          </cell>
          <cell r="AT21">
            <v>13810109.280000001</v>
          </cell>
          <cell r="AU21">
            <v>13810109.280000001</v>
          </cell>
          <cell r="AV21">
            <v>0</v>
          </cell>
          <cell r="AW21">
            <v>0</v>
          </cell>
          <cell r="AX21">
            <v>0</v>
          </cell>
          <cell r="AY21" t="str">
            <v>-</v>
          </cell>
          <cell r="AZ21">
            <v>0</v>
          </cell>
          <cell r="BA21" t="str">
            <v>-</v>
          </cell>
          <cell r="BB21">
            <v>0</v>
          </cell>
          <cell r="BC21">
            <v>1</v>
          </cell>
          <cell r="BD21" t="str">
            <v>Залог имущественных прав на жилые площади и подземную автостоянку</v>
          </cell>
          <cell r="BE21">
            <v>10</v>
          </cell>
          <cell r="BF21">
            <v>13145662.779999999</v>
          </cell>
          <cell r="BG21">
            <v>13145662.779999999</v>
          </cell>
          <cell r="BH21">
            <v>18779518.257142857</v>
          </cell>
          <cell r="BI21" t="str">
            <v>USD</v>
          </cell>
          <cell r="BJ21">
            <v>1</v>
          </cell>
          <cell r="BK21" t="e">
            <v>#NAME?</v>
          </cell>
          <cell r="BL21" t="e">
            <v>#NAME?</v>
          </cell>
          <cell r="BM21">
            <v>1</v>
          </cell>
          <cell r="BP21" t="str">
            <v>Управление инвестиц. кредитования</v>
          </cell>
          <cell r="BQ21">
            <v>323</v>
          </cell>
          <cell r="BR21" t="str">
            <v>200201</v>
          </cell>
        </row>
        <row r="22">
          <cell r="E22" t="str">
            <v>97600</v>
          </cell>
          <cell r="F22" t="str">
            <v>2</v>
          </cell>
          <cell r="G22" t="str">
            <v>3</v>
          </cell>
          <cell r="H22" t="str">
            <v>ПР</v>
          </cell>
          <cell r="I22" t="str">
            <v>покупка простых векселей  для расчетов по  строительству жилого комплекса "Кунцево"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0</v>
          </cell>
          <cell r="O22" t="str">
            <v>КК</v>
          </cell>
          <cell r="P22" t="str">
            <v>ККП</v>
          </cell>
          <cell r="Q22" t="str">
            <v>ВК</v>
          </cell>
          <cell r="R22">
            <v>1</v>
          </cell>
          <cell r="S22">
            <v>1</v>
          </cell>
          <cell r="T22" t="str">
            <v>156/10</v>
          </cell>
          <cell r="U22">
            <v>36697</v>
          </cell>
          <cell r="V22">
            <v>36706</v>
          </cell>
          <cell r="W22">
            <v>37062</v>
          </cell>
          <cell r="X22">
            <v>0</v>
          </cell>
          <cell r="Y22">
            <v>0</v>
          </cell>
          <cell r="Z22">
            <v>0</v>
          </cell>
          <cell r="AA22" t="str">
            <v>-</v>
          </cell>
          <cell r="AB22" t="str">
            <v>-</v>
          </cell>
          <cell r="AC22">
            <v>37062</v>
          </cell>
          <cell r="AE22">
            <v>223000000</v>
          </cell>
          <cell r="AF22">
            <v>6</v>
          </cell>
          <cell r="AG22">
            <v>18.3</v>
          </cell>
          <cell r="AH22">
            <v>0</v>
          </cell>
          <cell r="AI22">
            <v>0</v>
          </cell>
          <cell r="AJ22">
            <v>0</v>
          </cell>
          <cell r="AK22">
            <v>450</v>
          </cell>
          <cell r="AL22">
            <v>6</v>
          </cell>
          <cell r="AM22" t="str">
            <v>45006810638000050560</v>
          </cell>
          <cell r="AR22">
            <v>20</v>
          </cell>
          <cell r="AS22" t="str">
            <v>2</v>
          </cell>
          <cell r="AT22">
            <v>6735696.7300000004</v>
          </cell>
          <cell r="AU22">
            <v>6735696.7300000004</v>
          </cell>
          <cell r="AV22">
            <v>0</v>
          </cell>
          <cell r="AW22">
            <v>0</v>
          </cell>
          <cell r="AX22">
            <v>0</v>
          </cell>
          <cell r="AY22" t="str">
            <v>-</v>
          </cell>
          <cell r="AZ22">
            <v>0</v>
          </cell>
          <cell r="BA22" t="str">
            <v>-</v>
          </cell>
          <cell r="BB22">
            <v>0</v>
          </cell>
          <cell r="BC22">
            <v>1</v>
          </cell>
          <cell r="BD22" t="str">
            <v>Залог имущественных прав на жилые площади и подземную автостоянку</v>
          </cell>
          <cell r="BE22" t="str">
            <v>10</v>
          </cell>
          <cell r="BF22">
            <v>11725931.199999999</v>
          </cell>
          <cell r="BG22">
            <v>11725931.199999999</v>
          </cell>
          <cell r="BH22">
            <v>16751330.285714285</v>
          </cell>
          <cell r="BI22" t="str">
            <v>USD</v>
          </cell>
          <cell r="BJ22">
            <v>1</v>
          </cell>
          <cell r="BK22" t="e">
            <v>#NAME?</v>
          </cell>
          <cell r="BL22" t="e">
            <v>#NAME?</v>
          </cell>
          <cell r="BM22">
            <v>1</v>
          </cell>
          <cell r="BP22" t="str">
            <v>Управление инвестиц. кредитования</v>
          </cell>
          <cell r="BQ22">
            <v>112</v>
          </cell>
          <cell r="BR22" t="str">
            <v>200106</v>
          </cell>
        </row>
        <row r="23">
          <cell r="E23" t="str">
            <v>66000</v>
          </cell>
          <cell r="F23" t="str">
            <v>2</v>
          </cell>
          <cell r="G23" t="str">
            <v>5</v>
          </cell>
          <cell r="H23" t="str">
            <v>ПР</v>
          </cell>
          <cell r="I23" t="str">
            <v>для проведения расчетов за выполненные работы с контрагентами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>КК</v>
          </cell>
          <cell r="P23" t="str">
            <v>ККП</v>
          </cell>
          <cell r="Q23" t="str">
            <v>К</v>
          </cell>
          <cell r="R23">
            <v>1</v>
          </cell>
          <cell r="S23">
            <v>1</v>
          </cell>
          <cell r="T23" t="str">
            <v>401</v>
          </cell>
          <cell r="U23">
            <v>36796</v>
          </cell>
          <cell r="V23">
            <v>36798</v>
          </cell>
          <cell r="W23">
            <v>37155</v>
          </cell>
          <cell r="X23">
            <v>0</v>
          </cell>
          <cell r="Y23">
            <v>0</v>
          </cell>
          <cell r="Z23">
            <v>0</v>
          </cell>
          <cell r="AA23" t="str">
            <v>-</v>
          </cell>
          <cell r="AB23" t="str">
            <v>-</v>
          </cell>
          <cell r="AC23">
            <v>37155</v>
          </cell>
          <cell r="AE23">
            <v>250000000</v>
          </cell>
          <cell r="AF23">
            <v>20.350000000000001</v>
          </cell>
          <cell r="AG23">
            <v>20.350000000000001</v>
          </cell>
          <cell r="AH23">
            <v>0</v>
          </cell>
          <cell r="AI23">
            <v>0</v>
          </cell>
          <cell r="AJ23">
            <v>0</v>
          </cell>
          <cell r="AK23">
            <v>452</v>
          </cell>
          <cell r="AL23">
            <v>6</v>
          </cell>
          <cell r="AM23" t="str">
            <v>45206810238000050401</v>
          </cell>
          <cell r="AR23">
            <v>28</v>
          </cell>
          <cell r="AS23" t="str">
            <v>2</v>
          </cell>
          <cell r="AT23">
            <v>11870833.33</v>
          </cell>
          <cell r="AU23">
            <v>11870833.33</v>
          </cell>
          <cell r="AV23">
            <v>0</v>
          </cell>
          <cell r="AW23">
            <v>0</v>
          </cell>
          <cell r="AX23">
            <v>0</v>
          </cell>
          <cell r="AY23" t="str">
            <v>-</v>
          </cell>
          <cell r="AZ23">
            <v>0</v>
          </cell>
          <cell r="BA23" t="str">
            <v>-</v>
          </cell>
          <cell r="BB23">
            <v>0</v>
          </cell>
          <cell r="BC23">
            <v>1</v>
          </cell>
          <cell r="BD23" t="str">
            <v>Залог имущественных прав на жилые и нежилые площади.</v>
          </cell>
          <cell r="BE23" t="str">
            <v>10</v>
          </cell>
          <cell r="BF23">
            <v>301241634</v>
          </cell>
          <cell r="BG23">
            <v>301241634</v>
          </cell>
          <cell r="BH23">
            <v>502069390</v>
          </cell>
          <cell r="BI23" t="str">
            <v xml:space="preserve">РУБ </v>
          </cell>
          <cell r="BJ23">
            <v>1</v>
          </cell>
          <cell r="BK23" t="e">
            <v>#NAME?</v>
          </cell>
          <cell r="BL23" t="e">
            <v>#NAME?</v>
          </cell>
          <cell r="BM23">
            <v>1</v>
          </cell>
          <cell r="BP23" t="str">
            <v>Управление инвестиц. кредитования</v>
          </cell>
          <cell r="BQ23">
            <v>205</v>
          </cell>
          <cell r="BR23" t="str">
            <v>200109</v>
          </cell>
        </row>
        <row r="24">
          <cell r="E24" t="str">
            <v>61110</v>
          </cell>
          <cell r="F24" t="str">
            <v>2</v>
          </cell>
          <cell r="G24" t="str">
            <v>5</v>
          </cell>
          <cell r="H24" t="str">
            <v>ПР</v>
          </cell>
          <cell r="I24" t="str">
            <v>для закупки строительных материалов и оборудования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>КК</v>
          </cell>
          <cell r="P24" t="str">
            <v>ККП</v>
          </cell>
          <cell r="Q24" t="str">
            <v>К</v>
          </cell>
          <cell r="R24">
            <v>2</v>
          </cell>
          <cell r="S24">
            <v>1</v>
          </cell>
          <cell r="T24" t="str">
            <v>407</v>
          </cell>
          <cell r="U24">
            <v>36852</v>
          </cell>
          <cell r="V24">
            <v>36864</v>
          </cell>
          <cell r="W24">
            <v>37216</v>
          </cell>
          <cell r="X24">
            <v>0</v>
          </cell>
          <cell r="Y24">
            <v>0</v>
          </cell>
          <cell r="Z24">
            <v>0</v>
          </cell>
          <cell r="AA24" t="str">
            <v>-</v>
          </cell>
          <cell r="AB24" t="str">
            <v>-</v>
          </cell>
          <cell r="AC24">
            <v>37216</v>
          </cell>
          <cell r="AE24">
            <v>98000000</v>
          </cell>
          <cell r="AF24">
            <v>18.3</v>
          </cell>
          <cell r="AG24">
            <v>18.3</v>
          </cell>
          <cell r="AH24">
            <v>0</v>
          </cell>
          <cell r="AI24">
            <v>0</v>
          </cell>
          <cell r="AJ24">
            <v>0</v>
          </cell>
          <cell r="AK24">
            <v>452</v>
          </cell>
          <cell r="AL24">
            <v>6</v>
          </cell>
          <cell r="AM24" t="str">
            <v>45206810038000050407</v>
          </cell>
          <cell r="AR24">
            <v>28</v>
          </cell>
          <cell r="AS24" t="str">
            <v>2</v>
          </cell>
          <cell r="AT24">
            <v>555391.43999999994</v>
          </cell>
          <cell r="AU24">
            <v>555391.43999999994</v>
          </cell>
          <cell r="AV24">
            <v>0</v>
          </cell>
          <cell r="AW24">
            <v>0</v>
          </cell>
          <cell r="AX24">
            <v>0</v>
          </cell>
          <cell r="AY24" t="str">
            <v>-</v>
          </cell>
          <cell r="AZ24">
            <v>0</v>
          </cell>
          <cell r="BA24" t="str">
            <v>-</v>
          </cell>
          <cell r="BB24">
            <v>0</v>
          </cell>
          <cell r="BC24">
            <v>1</v>
          </cell>
          <cell r="BD24" t="str">
            <v>Залог трех воздушных судов ИЛ-86. Договор поручительства физ. лиц.</v>
          </cell>
          <cell r="BE24" t="str">
            <v>4, 8</v>
          </cell>
          <cell r="BF24">
            <v>118260000</v>
          </cell>
          <cell r="BG24">
            <v>118260000</v>
          </cell>
          <cell r="BH24">
            <v>197100000</v>
          </cell>
          <cell r="BI24" t="str">
            <v xml:space="preserve">РУБ </v>
          </cell>
          <cell r="BJ24">
            <v>1</v>
          </cell>
          <cell r="BK24" t="e">
            <v>#NAME?</v>
          </cell>
          <cell r="BL24" t="e">
            <v>#NAME?</v>
          </cell>
          <cell r="BM24">
            <v>1</v>
          </cell>
          <cell r="BP24" t="str">
            <v>Управление инвестиц. кредитования</v>
          </cell>
          <cell r="BQ24">
            <v>266</v>
          </cell>
          <cell r="BR24" t="str">
            <v>200111</v>
          </cell>
        </row>
        <row r="25">
          <cell r="BK25" t="e">
            <v>#NAME?</v>
          </cell>
          <cell r="BL25" t="e">
            <v>#NAME?</v>
          </cell>
        </row>
        <row r="27">
          <cell r="BP27" t="str">
            <v>Директор Управления инвестиционного кредитования                                                           Гаврилин М.А.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Б"/>
      <sheetName val="repo"/>
      <sheetName val="РСЧА"/>
      <sheetName val="акции"/>
      <sheetName val="облиг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Sheet1"/>
      <sheetName val="Info"/>
      <sheetName val="yO302.1"/>
      <sheetName val="co_code"/>
      <sheetName val="Cash Flow - 2004 Workings"/>
      <sheetName val="UNITPRICES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TB"/>
      <sheetName val="PR CN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A"/>
      <sheetName val="FES"/>
      <sheetName val="Variables"/>
      <sheetName val="Production"/>
      <sheetName val="FX rates"/>
      <sheetName val="105070202"/>
      <sheetName val="Main"/>
      <sheetName val="Output (ROL m)"/>
    </sheetNames>
    <sheetDataSet>
      <sheetData sheetId="0">
        <row r="3">
          <cell r="B3" t="str">
            <v>Arna</v>
          </cell>
        </row>
      </sheetData>
      <sheetData sheetId="1">
        <row r="30">
          <cell r="B30">
            <v>1307518.6400001969</v>
          </cell>
        </row>
      </sheetData>
      <sheetData sheetId="2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Статьи"/>
      <sheetName val="Sample size_BAK"/>
      <sheetName val="#REF"/>
      <sheetName val="ГМ "/>
      <sheetName val="Confirmation"/>
      <sheetName val="Random Report"/>
      <sheetName val="Sheet2"/>
      <sheetName val="Sheet3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B-4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roll-forward"/>
      <sheetName val="FES"/>
      <sheetName val="из сем"/>
      <sheetName val="Book Adjustments"/>
      <sheetName val="Sample_size_BAK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"/>
      <sheetName val="Лист1  (2)"/>
      <sheetName val="вклады"/>
      <sheetName val="Звезда"/>
      <sheetName val="Общая"/>
      <sheetName val="ФОТ 12"/>
      <sheetName val="Фот"/>
      <sheetName val="Лист1  (3)"/>
      <sheetName val="Лист 4"/>
      <sheetName val="Резерв%"/>
      <sheetName val="курсовая"/>
      <sheetName val="Внутрисист"/>
      <sheetName val="NMDATE"/>
      <sheetName val="курс"/>
      <sheetName val="NMDATE.XLS"/>
      <sheetName val="Ввод"/>
      <sheetName val="АКТИВЫ_ПАССИВЫ"/>
      <sheetName val="XLR_NoRangeSheet"/>
      <sheetName val="#ССЫЛКА"/>
      <sheetName val="Открытие СПФ"/>
    </sheetNames>
    <definedNames>
      <definedName name="Aug" refersTo="#ССЫЛКА!"/>
      <definedName name="Des" refersTo="#ССЫЛКА!"/>
      <definedName name="Feb" refersTo="#ССЫЛКА!"/>
      <definedName name="Jan" refersTo="#ССЫЛКА!"/>
      <definedName name="Jul" refersTo="#ССЫЛКА!"/>
      <definedName name="June" refersTo="#ССЫЛКА!"/>
      <definedName name="Kvartal" refersTo="#ССЫЛКА!"/>
      <definedName name="Ma" refersTo="#ССЫЛКА!"/>
      <definedName name="May" refersTo="#ССЫЛКА!"/>
      <definedName name="Month" refersTo="#ССЫЛКА!"/>
      <definedName name="Now" refersTo="#ССЫЛКА!"/>
      <definedName name="Oct" refersTo="#ССЫЛКА!"/>
      <definedName name="Sep" refersTo="#ССЫЛКА!"/>
      <definedName name="SumMonth" refersTo="#ССЫЛКА!"/>
      <definedName name="Модуль1.CurDay" refersTo="#ССЫЛКА!"/>
      <definedName name="Модуль1.Day" refersTo="#ССЫЛКА!"/>
      <definedName name="Модуль1.DayShow" refersTo="#ССЫЛКА!"/>
      <definedName name="Модуль1.kv_four" refersTo="#ССЫЛКА!"/>
      <definedName name="Модуль1.kv_one" refersTo="#ССЫЛКА!"/>
      <definedName name="Модуль1.kv_three" refersTo="#ССЫЛКА!"/>
      <definedName name="Модуль1.kv_two" refersTo="#ССЫЛКА!"/>
      <definedName name="Модуль1.SumMonthShow" refersTo="#ССЫЛКА!"/>
      <definedName name="Модуль1.Year" refersTo="#ССЫЛКА!"/>
      <definedName name="Модуль1.YearShow" refersTo="#ССЫЛКА!" sheetId="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J4">
            <v>132.5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Actuals Input"/>
      <sheetName val="U4.100 711"/>
      <sheetName val="Статьи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  <sheetName val="map_nat"/>
      <sheetName val="map_RPG"/>
      <sheetName val="2БО"/>
      <sheetName val="Prelim Cost"/>
      <sheetName val="CamKum Prod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èç ñåì"/>
      <sheetName val="äåáèò"/>
      <sheetName val="Ïð2"/>
      <sheetName val="Foglio1"/>
      <sheetName val="parameter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,6-1"/>
      <sheetName val="7.6-2"/>
      <sheetName val="7.6-3"/>
      <sheetName val="7.6-4"/>
      <sheetName val="2-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tion of Threshold"/>
      <sheetName val="Threshold Table"/>
      <sheetName val="SMSTemp"/>
    </sheetNames>
    <sheetDataSet>
      <sheetData sheetId="0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map"/>
      <sheetName val="hCheck"/>
      <sheetName val="hMapping"/>
      <sheetName val="Лист1"/>
      <sheetName val="hLine_IDs"/>
      <sheetName val="hHeaders"/>
      <sheetName val="hMapping tbl"/>
      <sheetName val="hCheckSign"/>
      <sheetName val="Changes"/>
      <sheetName val="Controls gi"/>
      <sheetName val="Controls ti"/>
      <sheetName val="Controls gy"/>
      <sheetName val="Controls comparatives"/>
      <sheetName val="Controls_other"/>
      <sheetName val="Comments"/>
      <sheetName val="gd"/>
      <sheetName val="Contents"/>
      <sheetName val="hv_a21"/>
      <sheetName val="hv_accPlan"/>
      <sheetName val="a2.1"/>
      <sheetName val="a2.1_31122013"/>
      <sheetName val="a2.2"/>
      <sheetName val="giSFP"/>
      <sheetName val="giTCI"/>
      <sheetName val="giSoCiE"/>
      <sheetName val="giCF"/>
      <sheetName val="gi2"/>
      <sheetName val="gi3"/>
      <sheetName val="gi4"/>
      <sheetName val="gi5"/>
      <sheetName val="gi6"/>
      <sheetName val="gi6_31122013"/>
      <sheetName val="gi7"/>
      <sheetName val="gi7_31122013"/>
      <sheetName val="gi8"/>
      <sheetName val="gi9"/>
      <sheetName val="gi9_31122013"/>
      <sheetName val="gi10"/>
      <sheetName val="gi10_31122013"/>
      <sheetName val="gi11"/>
      <sheetName val="gi12"/>
      <sheetName val="gi13"/>
      <sheetName val="gi14"/>
      <sheetName val="gi15"/>
      <sheetName val="gi16"/>
      <sheetName val="gi17"/>
      <sheetName val="gi18.1"/>
      <sheetName val="gi18.2"/>
      <sheetName val="gi18.3"/>
      <sheetName val="gi18.4"/>
      <sheetName val="gi18.4_31122013"/>
      <sheetName val="gi20"/>
      <sheetName val="gi20_31122013"/>
      <sheetName val="gi21"/>
      <sheetName val="gi22"/>
      <sheetName val="gi23"/>
      <sheetName val="gi24"/>
      <sheetName val="gi25"/>
      <sheetName val="gi90"/>
      <sheetName val="ti1"/>
      <sheetName val="ti2"/>
      <sheetName val="ti3"/>
      <sheetName val="ti4"/>
      <sheetName val="ti5"/>
      <sheetName val="ti10"/>
      <sheetName val="ti11"/>
      <sheetName val="ti12"/>
      <sheetName val="ti13"/>
      <sheetName val="ti14"/>
      <sheetName val="ti15"/>
      <sheetName val="ti16"/>
      <sheetName val="ti17"/>
      <sheetName val="YE=&gt;"/>
      <sheetName val="gy1"/>
      <sheetName val="gy5"/>
      <sheetName val="gy5_31122013"/>
      <sheetName val="gy6"/>
      <sheetName val="gy8"/>
      <sheetName val="gy13"/>
      <sheetName val="gy13_31122013"/>
      <sheetName val="gy14"/>
      <sheetName val="gy15"/>
      <sheetName val="gy16"/>
      <sheetName val="gy16_31.12.2013"/>
      <sheetName val="YECBR=&gt;"/>
      <sheetName val="c01"/>
      <sheetName val="c02"/>
      <sheetName val="c03"/>
      <sheetName val="c04"/>
      <sheetName val="c05"/>
      <sheetName val="c06"/>
      <sheetName val="c07"/>
      <sheetName val="с08"/>
      <sheetName val="c09"/>
      <sheetName val="c10"/>
      <sheetName val="c11"/>
      <sheetName val="c12"/>
      <sheetName val="c14"/>
      <sheetName val="c15"/>
      <sheetName val="D1"/>
      <sheetName val="D2"/>
      <sheetName val="D3"/>
    </sheetNames>
    <sheetDataSet>
      <sheetData sheetId="0"/>
      <sheetData sheetId="1"/>
      <sheetData sheetId="2"/>
      <sheetData sheetId="3"/>
      <sheetData sheetId="4"/>
      <sheetData sheetId="5">
        <row r="3">
          <cell r="F3">
            <v>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Справочник"/>
      <sheetName val="темир банк"/>
      <sheetName val="баланс"/>
      <sheetName val="PNM12-1"/>
      <sheetName val="Securities"/>
      <sheetName val="ФС_ПП_test1(нерез.) новый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  <sheetName val="Prelim Cost"/>
      <sheetName val="ОПУ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iases"/>
      <sheetName val="hCheck"/>
      <sheetName val="hMapping"/>
      <sheetName val="hMapping tbl"/>
      <sheetName val="hCheckSign"/>
      <sheetName val="gd"/>
      <sheetName val="Contents"/>
      <sheetName val="hLine_IDs"/>
      <sheetName val="hHeaders"/>
      <sheetName val="c01"/>
      <sheetName val="c02"/>
      <sheetName val="c03"/>
      <sheetName val="c04"/>
      <sheetName val="c04_31122012"/>
      <sheetName val="c05"/>
      <sheetName val="c06"/>
      <sheetName val="c07"/>
      <sheetName val="с08"/>
      <sheetName val="c09"/>
      <sheetName val="c10"/>
      <sheetName val="c11"/>
      <sheetName val="c12"/>
      <sheetName val="tx01"/>
      <sheetName val="tx02"/>
      <sheetName val="tx03"/>
      <sheetName val="tx04"/>
      <sheetName val="tx05"/>
      <sheetName val="hSrc"/>
      <sheetName val="Controls"/>
    </sheetNames>
    <sheetDataSet>
      <sheetData sheetId="0">
        <row r="3">
          <cell r="B3" t="str">
            <v>Кредиты клиентам до вычета резерва</v>
          </cell>
        </row>
        <row r="4">
          <cell r="B4" t="str">
            <v>Резерв по кредитам клиентам</v>
          </cell>
        </row>
        <row r="5">
          <cell r="B5" t="str">
            <v>Кредиты юридическим лицам</v>
          </cell>
        </row>
        <row r="6">
          <cell r="B6" t="str">
            <v>Кредиты физическим лицам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.1."/>
      <sheetName val="Прил 6.2."/>
      <sheetName val="Прил 6.3."/>
      <sheetName val="Прил 6.4."/>
      <sheetName val="NMTAX"/>
      <sheetName val="5"/>
      <sheetName val="6"/>
      <sheetName val="Лист1"/>
      <sheetName val="Рубли"/>
      <sheetName val="Рубли_пр"/>
      <sheetName val="Валюта"/>
      <sheetName val="Валюта_пр"/>
      <sheetName val="Контроль с прошлой датой_руб"/>
      <sheetName val="Контроль с прошлой датой_вал"/>
      <sheetName val="Контроль с прошлой датой_сумма"/>
      <sheetName val="Контроль с балансом"/>
      <sheetName val="Контроль с FNVKLAD"/>
      <sheetName val="Справочно"/>
      <sheetName val="XLR_NoRangeSheet"/>
      <sheetName val="#ССЫЛКА"/>
      <sheetName val="CIR"/>
      <sheetName val="NPL90ФЛ"/>
      <sheetName val="NPL90ЮЛ"/>
      <sheetName val="OI"/>
      <sheetName val="OI_OE"/>
      <sheetName val="ROA"/>
      <sheetName val="КомСтрах"/>
      <sheetName val="МаржаССЗФЛ"/>
      <sheetName val="НКД"/>
      <sheetName val="НКДакт"/>
      <sheetName val="ПСФЛ"/>
      <sheetName val="ПСФЛост"/>
      <sheetName val="ПСЮЛ"/>
      <sheetName val="Рейтинг"/>
      <sheetName val="СЗФЛост"/>
      <sheetName val="СокрПЗ"/>
      <sheetName val="ССЗФЛ"/>
      <sheetName val="ССЗЮЛ"/>
      <sheetName val="ФКТ_OE"/>
      <sheetName val="ФКТ_OI"/>
      <sheetName val="ЧП"/>
      <sheetName val="Шахматка"/>
      <sheetName val="Штат"/>
      <sheetName val="ВВОД"/>
      <sheetName val="ПСЮЛост"/>
      <sheetName val="СВОД"/>
      <sheetName val="СЗЮЛост"/>
      <sheetName val="\MSOffice\Excel\NMTAX.XLS"/>
      <sheetName val="18.02.11"/>
      <sheetName val="08.02"/>
      <sheetName val=" 01.02"/>
      <sheetName val="NMTAX.XLS"/>
      <sheetName val="Прил_6_1_"/>
      <sheetName val="Прил_6_2_"/>
      <sheetName val="Прил_6_3_"/>
      <sheetName val="Прил_6_4_"/>
      <sheetName val="Контроль_с_прошлой_датой_руб"/>
      <sheetName val="Контроль_с_прошлой_датой_вал"/>
      <sheetName val="Контроль_с_прошлой_датой_сумма"/>
      <sheetName val="Контроль_с_балансом"/>
      <sheetName val="Контроль_с_FNVKLAD"/>
      <sheetName val="Лист1 "/>
      <sheetName val="ОСБ"/>
      <sheetName val="Тыс Баланс (СБ)"/>
      <sheetName val="Лист3"/>
      <sheetName val="Log"/>
      <sheetName val="Intro"/>
      <sheetName val="BG Conv GAF 1"/>
      <sheetName val="PL"/>
      <sheetName val="Cover sheet"/>
      <sheetName val="BS_2007"/>
      <sheetName val="[NMTAX.XLS]_MSOffice_Excel_NM_2"/>
      <sheetName val="[NMTAX.XLS]_MSOffice_Excel_NM_3"/>
      <sheetName val="[NMTAX.XLS]_MSOffice_Excel_NM_4"/>
      <sheetName val="[NMTAX.XLS]_MSOffice_Excel_NM_5"/>
      <sheetName val="[NMTAX.XLS]_MSOffice_Excel_NM_6"/>
      <sheetName val="[NMTAX.XLS]_MSOffice_Excel_NM_7"/>
      <sheetName val="[NMTAX.XLS]_MSOffice_Excel_N_11"/>
      <sheetName val="[NMTAX.XLS]_MSOffice_Excel_NM_8"/>
      <sheetName val="[NMTAX.XLS]_MSOffice_Excel_N_10"/>
      <sheetName val="[NMTAX.XLS]_MSOffice_Excel_NM_9"/>
      <sheetName val="[NMTAX.XLS]_MSOffice_Excel_N_12"/>
      <sheetName val="[NMTAX.XLS]_MSOffice_Excel_N_13"/>
      <sheetName val="[NMTAX.XLS]_MSOffice_Excel_N_15"/>
      <sheetName val="[NMTAX.XLS]_MSOffice_Excel_N_14"/>
      <sheetName val="[NMTAX.XLS]_MSOffice_Excel_N_16"/>
      <sheetName val="[NMTAX.XLS]_MSOffice_Excel_N_17"/>
      <sheetName val="[NMTAX.XLS]_MSOffice_Excel_N_18"/>
      <sheetName val="[NMTAX.XLS]_MSOffice_Excel_N_20"/>
      <sheetName val="[NMTAX.XLS]_MSOffice_Excel_N_19"/>
      <sheetName val="[NMTAX.XLS]_MSOffice_Excel_N_21"/>
      <sheetName val="[NMTAX.XLS]_MSOffice_Excel_N_22"/>
      <sheetName val="[NMTAX.XLS]_MSOffice_Excel_N_24"/>
      <sheetName val="[NMTAX.XLS]_MSOffice_Excel_N_23"/>
      <sheetName val="[NMTAX.XLS]_MSOffice_Excel_N_25"/>
      <sheetName val="[NMTAX.XLS]_MSOffice_Excel_N_26"/>
      <sheetName val="[NMTAX.XLS]_MSOffice_Excel_N_27"/>
      <sheetName val="[NMTAX.XLS]_MSOffice_Excel_N_28"/>
      <sheetName val="[NMTAX.XLS]_MSOffice_Excel_N_30"/>
      <sheetName val="[NMTAX.XLS]_MSOffice_Excel_N_29"/>
    </sheetNames>
    <definedNames>
      <definedName name="Cancel"/>
      <definedName name="ForNeiman"/>
      <definedName name="Menu"/>
      <definedName name="No"/>
      <definedName name="SaveData"/>
      <definedName name="Vozvrat"/>
      <definedName name="Zapolnenie" sheetId="0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CA"/>
      <sheetName val="класс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Прил 6.1."/>
      <sheetName val="To_Generate"/>
      <sheetName val="SMSTemp"/>
      <sheetName val="Inputs"/>
      <sheetName val="Nelson Monte Carlo"/>
      <sheetName val="Tabeller"/>
      <sheetName val="MTO REV.0"/>
      <sheetName val="Служебный лист"/>
      <sheetName val="Hidden"/>
      <sheetName val="BS"/>
      <sheetName val="P&amp;L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>
        <row r="1">
          <cell r="D1">
            <v>1997</v>
          </cell>
        </row>
      </sheetData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D1">
            <v>1997</v>
          </cell>
        </row>
      </sheetData>
      <sheetData sheetId="29">
        <row r="1">
          <cell r="D1">
            <v>1997</v>
          </cell>
        </row>
      </sheetData>
      <sheetData sheetId="30">
        <row r="1">
          <cell r="D1">
            <v>1997</v>
          </cell>
        </row>
      </sheetData>
      <sheetData sheetId="31"/>
      <sheetData sheetId="32">
        <row r="1">
          <cell r="D1">
            <v>1997</v>
          </cell>
        </row>
      </sheetData>
      <sheetData sheetId="33">
        <row r="1">
          <cell r="D1">
            <v>1997</v>
          </cell>
        </row>
      </sheetData>
      <sheetData sheetId="34">
        <row r="1">
          <cell r="D1">
            <v>1997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ЯНВАРЬ"/>
      <sheetName val="Транс 03"/>
      <sheetName val="Транс 02"/>
      <sheetName val="Trial Balance"/>
      <sheetName val="gaeshpetco"/>
      <sheetName val="SMSTemp"/>
      <sheetName val="Параметры"/>
      <sheetName val="Справочник"/>
      <sheetName val="name"/>
      <sheetName val="Standing data"/>
      <sheetName val="O__Taxes_YE_2003"/>
      <sheetName val="Sheet1"/>
      <sheetName val="Comp equip"/>
      <sheetName val="FFE"/>
      <sheetName val="FF-1"/>
      <sheetName val="Tech - lists"/>
      <sheetName val="Anlagevermögen"/>
      <sheetName val="PIT&amp;PP(2)"/>
      <sheetName val="NOV"/>
      <sheetName val="Tabeller"/>
      <sheetName val="Lookup"/>
      <sheetName val="yO302_13"/>
      <sheetName val="yO100_-_Taxes_lead2"/>
      <sheetName val="yO101_-_Updated_taxes_lead__ZA2"/>
      <sheetName val="yO102-Taxes_lead_OAO2"/>
      <sheetName val="yO200_-_Error_Schedule2"/>
      <sheetName val="yO300_-_CIT2"/>
      <sheetName val="yO301_-_Confirmation_of_BV_2"/>
      <sheetName val="yO302_22"/>
      <sheetName val="yO302_32"/>
      <sheetName val="yO303_-_FOREX_testing2"/>
      <sheetName val="yO304_Interest_testing2"/>
      <sheetName val="yO400_-_VAT2"/>
      <sheetName val="yO500_-_WHT_&amp;_RCVAT_testing2"/>
      <sheetName val="yO900-Tax_audit_acts2"/>
      <sheetName val="Macroeconomic_Assumptions2"/>
      <sheetName val="Cash_CCI_Detail1"/>
      <sheetName val="O__Taxes_YE_20032"/>
      <sheetName val="Cash_Flow_-_CY_Workings1"/>
      <sheetName val="Транс_031"/>
      <sheetName val="Транс_021"/>
      <sheetName val="Trial_Balance1"/>
      <sheetName val="Standing_data1"/>
      <sheetName val="Tech_-_lists1"/>
      <sheetName val="yO302_12"/>
      <sheetName val="yO100_-_Taxes_lead1"/>
      <sheetName val="yO101_-_Updated_taxes_lead__ZA1"/>
      <sheetName val="yO102-Taxes_lead_OAO1"/>
      <sheetName val="yO200_-_Error_Schedule1"/>
      <sheetName val="yO300_-_CIT1"/>
      <sheetName val="yO301_-_Confirmation_of_BV_1"/>
      <sheetName val="yO302_21"/>
      <sheetName val="yO302_31"/>
      <sheetName val="yO303_-_FOREX_testing1"/>
      <sheetName val="yO304_Interest_testing1"/>
      <sheetName val="yO400_-_VAT1"/>
      <sheetName val="yO500_-_WHT_&amp;_RCVAT_testing1"/>
      <sheetName val="yO900-Tax_audit_acts1"/>
      <sheetName val="Macroeconomic_Assumptions1"/>
      <sheetName val="Cash_CCI_Detail"/>
      <sheetName val="O__Taxes_YE_20031"/>
      <sheetName val="Cash_Flow_-_CY_Workings"/>
      <sheetName val="Транс_03"/>
      <sheetName val="Транс_02"/>
      <sheetName val="Trial_Balance"/>
      <sheetName val="Standing_data"/>
      <sheetName val="Tech_-_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  <sheetName val="VC.002_Disclosure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7_22"/>
      <sheetName val="СНГ"/>
      <sheetName val="Германия"/>
      <sheetName val="Украина"/>
      <sheetName val="Казахстан"/>
      <sheetName val="Раздел6"/>
      <sheetName val="Контроль"/>
      <sheetName val="Banks"/>
      <sheetName val="Модуль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.1."/>
      <sheetName val="Прил 6.2."/>
      <sheetName val="Прил 6.3."/>
      <sheetName val="Прил 6.4."/>
      <sheetName val="Юр лица(руб)"/>
      <sheetName val="Юр лица(вал)"/>
      <sheetName val="Предприниматели(руб)"/>
      <sheetName val="Предприниматели(вал)"/>
      <sheetName val="население(руб)"/>
      <sheetName val="население(вал)"/>
      <sheetName val="МБК(руб)"/>
      <sheetName val="МБК(вал)"/>
      <sheetName val="векселя(руб)"/>
      <sheetName val="векселя(вал)"/>
      <sheetName val="РВПС (руб)"/>
      <sheetName val="РВПС (вал)"/>
      <sheetName val="Резерв по проч опер"/>
      <sheetName val="CALC_Q"/>
      <sheetName val="Заголовки"/>
      <sheetName val="Приложение 7.1"/>
      <sheetName val="Приложение 7.5"/>
      <sheetName val="Приложение 7.5.1"/>
      <sheetName val="Контрольные показатели"/>
      <sheetName val="Инфо"/>
      <sheetName val="Контрольные"/>
      <sheetName val="Остатки"/>
      <sheetName val="Клиенты"/>
      <sheetName val="Рубли"/>
      <sheetName val="Валюта"/>
      <sheetName val="Итого"/>
      <sheetName val="Финплан"/>
      <sheetName val="Показатели"/>
      <sheetName val="Кредиты"/>
      <sheetName val="Комиссия_символы"/>
      <sheetName val="5_1"/>
      <sheetName val="5_2"/>
      <sheetName val="5_3"/>
      <sheetName val="5_4"/>
      <sheetName val="5_7"/>
      <sheetName val="5_8"/>
      <sheetName val="Рубли_пр"/>
      <sheetName val="Валюта_пр"/>
      <sheetName val="Контроль с прошлой датой_руб"/>
      <sheetName val="Контроль с прошлой датой_вал"/>
      <sheetName val="Контроль с прошлой датой_сумма"/>
      <sheetName val="Контроль с балансом"/>
      <sheetName val="Контроль с FNVKLAD"/>
      <sheetName val="Справочно"/>
      <sheetName val="XLR_NoRangeSheet"/>
      <sheetName val="4_1"/>
      <sheetName val="прочтите перед заполнением"/>
      <sheetName val="Прил 4"/>
      <sheetName val="прод цб"/>
      <sheetName val="контроль"/>
      <sheetName val="акт-пас"/>
      <sheetName val="Прил 1.1.1. (Cобс_ср)"/>
      <sheetName val="Прил 1.1.2. (пр акт)"/>
      <sheetName val="Прил 1.1.3. (пр пас)"/>
      <sheetName val="Прил 1 "/>
      <sheetName val="план. бал. (рубли)"/>
      <sheetName val="план. бал.(доллар)"/>
      <sheetName val="план. бал. (евро)"/>
      <sheetName val="план. бал. (золото)"/>
      <sheetName val="план. бал.  (ИТОГО)"/>
      <sheetName val="Прил 1.5.1. (реал курс раз)"/>
      <sheetName val="комиссия"/>
      <sheetName val="фин. рез. "/>
      <sheetName val="Н 4"/>
      <sheetName val="Прил 1.5.2. (пр дох)"/>
      <sheetName val="Прил 1.5.4. (износ)"/>
      <sheetName val=" Прил 1.5.3. (нал)"/>
      <sheetName val="Прил 1.5.5. (пр расх)"/>
      <sheetName val="прочие перер расходы"/>
      <sheetName val="прочие перер доходы"/>
      <sheetName val="вклады_руб."/>
      <sheetName val="вклады_долл."/>
      <sheetName val="вклады_евро"/>
      <sheetName val="вклады_ ОМС "/>
      <sheetName val="РВПС"/>
      <sheetName val="% кред юр лиц"/>
      <sheetName val="% кред физ лиц"/>
      <sheetName val="капитал"/>
      <sheetName val="Прил 1.7"/>
      <sheetName val="курс"/>
      <sheetName val="Конец"/>
      <sheetName val="Прогноз нормативов"/>
      <sheetName val="Показатели норм"/>
      <sheetName val="прив-разм"/>
      <sheetName val="отчет"/>
      <sheetName val="Показатель"/>
      <sheetName val="Комментарии"/>
      <sheetName val="#ССЫЛКА"/>
      <sheetName val="пред. отч."/>
      <sheetName val="тек. отч."/>
      <sheetName val="ПРОВЕРКИ"/>
      <sheetName val="Прил 3"/>
      <sheetName val="XLRpt_TempSheet"/>
      <sheetName val="Info"/>
      <sheetName val="5,11"/>
      <sheetName val="СНГ"/>
      <sheetName val="Германия"/>
      <sheetName val="Казахстан"/>
      <sheetName val="Украина"/>
      <sheetName val="18.02.11"/>
      <sheetName val="08.02"/>
      <sheetName val=" 01.02"/>
      <sheetName val="Прил_6_1_"/>
      <sheetName val="Прил_6_2_"/>
      <sheetName val="Прил_6_3_"/>
      <sheetName val="Прил_6_4_"/>
      <sheetName val="Юр_лица(руб)"/>
      <sheetName val="Юр_лица(вал)"/>
      <sheetName val="РВПС_(руб)"/>
      <sheetName val="РВПС_(вал)"/>
      <sheetName val="Резерв_по_проч_опер"/>
      <sheetName val="Приложение_7_1"/>
      <sheetName val="Приложение_7_5"/>
      <sheetName val="Приложение_7_5_1"/>
      <sheetName val="Контрольные_показатели"/>
      <sheetName val="Контроль_с_прошлой_датой_руб"/>
      <sheetName val="Контроль_с_прошлой_датой_вал"/>
      <sheetName val="Контроль_с_прошлой_датой_сумма"/>
      <sheetName val="Контроль_с_балансом"/>
      <sheetName val="Контроль_с_FNVKLAD"/>
      <sheetName val="прочтите_перед_заполнением"/>
      <sheetName val="Прил_4"/>
      <sheetName val="прод_цб"/>
      <sheetName val="Прил_1_1_1__(Cобс_ср)"/>
      <sheetName val="Прил_1_1_2__(пр_акт)"/>
      <sheetName val="Прил_1_1_3__(пр_пас)"/>
      <sheetName val="Прил_1_"/>
      <sheetName val="план__бал__(рубли)"/>
      <sheetName val="план__бал_(доллар)"/>
      <sheetName val="план__бал__(евро)"/>
      <sheetName val="план__бал__(золото)"/>
      <sheetName val="план__бал___(ИТОГО)"/>
      <sheetName val="Прил_1_5_1__(реал_курс_раз)"/>
      <sheetName val="фин__рез__"/>
      <sheetName val="Н_4"/>
      <sheetName val="Прил_1_5_2__(пр_дох)"/>
      <sheetName val="Прил_1_5_4__(износ)"/>
      <sheetName val="_Прил_1_5_3__(нал)"/>
      <sheetName val="Прил_1_5_5__(пр_расх)"/>
      <sheetName val="прочие_перер_расходы"/>
      <sheetName val="прочие_перер_доходы"/>
      <sheetName val="вклады_руб_"/>
      <sheetName val="вклады_долл_"/>
      <sheetName val="вклады__ОМС_"/>
      <sheetName val="%_кред_юр_лиц"/>
      <sheetName val="%_кред_физ_лиц"/>
      <sheetName val="Прил_1_7"/>
      <sheetName val="Прогноз_нормативов"/>
      <sheetName val="Показатели_норм"/>
      <sheetName val="пред__отч_"/>
      <sheetName val="тек__отч_"/>
      <sheetName val="Прил_3"/>
      <sheetName val="F7_22"/>
      <sheetName val="Obaly"/>
      <sheetName val="Standing_data"/>
      <sheetName val="Standing data"/>
      <sheetName val="Rates"/>
      <sheetName val="Anlagevermögen"/>
    </sheetNames>
    <definedNames>
      <definedName name="ClearBalans" sheetId="0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Х"/>
      <sheetName val="переоценка"/>
      <sheetName val="Доходный"/>
      <sheetName val="Сбаланс"/>
      <sheetName val="Стратег"/>
      <sheetName val="Калпошки_Стратег"/>
      <sheetName val="Калпошки_ИнвестЛ"/>
      <sheetName val="Портф_анализ"/>
      <sheetName val="Динамика"/>
      <sheetName val="Результат"/>
      <sheetName val="T'Capital"/>
      <sheetName val="ИВ"/>
      <sheetName val="Алатау"/>
      <sheetName val="Финансист"/>
      <sheetName val="НП"/>
      <sheetName val="Инвест"/>
      <sheetName val="СИ"/>
      <sheetName val="Профи"/>
      <sheetName val="Перспектива"/>
      <sheetName val="Вектор"/>
      <sheetName val="Кристалл"/>
      <sheetName val="Стратегия"/>
      <sheetName val="Статус"/>
      <sheetName val="Спутник"/>
      <sheetName val="ИП"/>
      <sheetName val="Фортуна"/>
      <sheetName val="Надежный"/>
      <sheetName val="Универсальный"/>
      <sheetName val="Капитал"/>
      <sheetName val="Табыс"/>
      <sheetName val="Деньги_Доходный"/>
      <sheetName val="Деньги_Сбаланс"/>
      <sheetName val="Деньги_Стратег"/>
      <sheetName val="Деньги_Ткап"/>
      <sheetName val="Прил 6.1."/>
    </sheetNames>
    <sheetDataSet>
      <sheetData sheetId="0" refreshError="1"/>
      <sheetData sheetId="1" refreshError="1"/>
      <sheetData sheetId="2" refreshError="1"/>
      <sheetData sheetId="3" refreshError="1">
        <row r="3">
          <cell r="N3">
            <v>39388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8">
          <cell r="AG48">
            <v>239097.44999999509</v>
          </cell>
        </row>
        <row r="53">
          <cell r="AL53">
            <v>290931.90999999997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  <sheetName val="UNITPRICES"/>
      <sheetName val="- 1 -"/>
      <sheetName val="UOG_TB"/>
      <sheetName val="definitions"/>
      <sheetName val="Sales for 2001"/>
      <sheetName val="GAAP TB 31.12.01  detail p&amp;l"/>
      <sheetName val="Actuals Input"/>
      <sheetName val="Arna billing - 2001"/>
      <sheetName val="д.7.001"/>
      <sheetName val="Виды оплат"/>
      <sheetName val="Цеха"/>
      <sheetName val="Catalogue"/>
      <sheetName val="demir kzt"/>
      <sheetName val="Cash Flow - CY Workings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  <sheetName val="Фортуна"/>
      <sheetName val="Доходный"/>
      <sheetName val="СИ"/>
      <sheetName val="yO302_1"/>
      <sheetName val="Cash_Flow_-_2004_Workings"/>
      <sheetName val="-_1_-"/>
      <sheetName val="Sales_for_2001"/>
      <sheetName val="GAAP_TB_31_12_01__detail_p&amp;l"/>
      <sheetName val="д_7_001"/>
      <sheetName val="Виды_оплат"/>
      <sheetName val="demir_kzt"/>
      <sheetName val="Cash_Flow_-_CY_Workings"/>
      <sheetName val="book adjustments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</sheetNames>
    <sheetDataSet>
      <sheetData sheetId="0">
        <row r="3">
          <cell r="B3" t="str">
            <v>Arna</v>
          </cell>
        </row>
      </sheetData>
      <sheetData sheetId="1">
        <row r="3">
          <cell r="B3" t="str">
            <v>Arna</v>
          </cell>
        </row>
      </sheetData>
      <sheetData sheetId="2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F-1,2,3_97"/>
      <sheetName val="База"/>
      <sheetName val="Anlagevermögen"/>
      <sheetName val="2002"/>
      <sheetName val="Combined"/>
      <sheetName val="HKM RTC Crude costs"/>
      <sheetName val="Contents"/>
      <sheetName val="客戶清單customer list"/>
      <sheetName val="JobDetails"/>
      <sheetName val="Cash Flow - 2004 Workings"/>
      <sheetName val="Income Statement"/>
      <sheetName val="Ratios"/>
      <sheetName val="Balance Sheet"/>
      <sheetName val="ЯНВАРЬ"/>
      <sheetName val="Tabeller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группа"/>
      <sheetName val="Workings"/>
      <sheetName val="Macroeconomic Assumptions"/>
      <sheetName val="misc"/>
      <sheetName val="RestrVB"/>
      <sheetName val="Threshold Table"/>
      <sheetName val="Chart"/>
      <sheetName val="Prelim Cost"/>
      <sheetName val="FAB별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01.01.05"/>
      <sheetName val="Cash CCI Detail"/>
      <sheetName val="std tabel"/>
      <sheetName val="Currencies"/>
      <sheetName val="cover"/>
      <sheetName val="gvl"/>
      <sheetName val="1. Market rates"/>
      <sheetName val="EVA"/>
      <sheetName val="Info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RJE_972"/>
      <sheetName val="RJE_982"/>
      <sheetName val="Equity_roll_982"/>
      <sheetName val="AJE_992"/>
      <sheetName val="RJE_992"/>
      <sheetName val="Equity_roll_992"/>
      <sheetName val="КР_з_ч"/>
      <sheetName val="Summary_of_Misstatements"/>
      <sheetName val="Cash_CCI_Detail"/>
      <sheetName val="std_tabel"/>
      <sheetName val="RJE_973"/>
      <sheetName val="RJE_983"/>
      <sheetName val="Equity_roll_983"/>
      <sheetName val="AJE_993"/>
      <sheetName val="RJE_993"/>
      <sheetName val="Equity_roll_993"/>
      <sheetName val="yO302_11"/>
      <sheetName val="Income_Statement1"/>
      <sheetName val="Bal_Sheet1"/>
      <sheetName val="Bal_Sheet_2322_11"/>
      <sheetName val="U2_10101"/>
      <sheetName val="客戶清單customer_list1"/>
      <sheetName val="HKM_RTC_Crude_costs1"/>
      <sheetName val="1_класс1"/>
      <sheetName val="2_класс1"/>
      <sheetName val="3_класс1"/>
      <sheetName val="4_класс1"/>
      <sheetName val="5_класс1"/>
      <sheetName val="Cash_Flow_-_2004_Workings1"/>
      <sheetName val="Balance_Sheet1"/>
      <sheetName val="Macroeconomic_Assumptions1"/>
      <sheetName val="Threshold_Table1"/>
      <sheetName val="Prelim_Cost1"/>
      <sheetName val="std_tabel1"/>
      <sheetName val="КР_з_ч1"/>
      <sheetName val="Summary_of_Misstatements1"/>
      <sheetName val="Cash_CCI_Detail1"/>
      <sheetName val="01_01_051"/>
      <sheetName val="01_01_05"/>
      <sheetName val="Assumptions"/>
      <sheetName val="1 квартал"/>
      <sheetName val="GL Acc Links"/>
    </sheetNames>
    <sheetDataSet>
      <sheetData sheetId="0" refreshError="1"/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90">
          <cell r="BA90">
            <v>4405391</v>
          </cell>
        </row>
      </sheetData>
      <sheetData sheetId="94"/>
      <sheetData sheetId="95"/>
      <sheetData sheetId="96">
        <row r="90">
          <cell r="BA90">
            <v>4405391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_23.10"/>
      <sheetName val="коды"/>
      <sheetName val="оквэд"/>
    </sheetNames>
    <sheetDataSet>
      <sheetData sheetId="0" refreshError="1"/>
      <sheetData sheetId="1">
        <row r="2">
          <cell r="A2" t="str">
            <v>ЗМ</v>
          </cell>
        </row>
        <row r="3">
          <cell r="A3" t="str">
            <v>КЛ</v>
          </cell>
        </row>
        <row r="4">
          <cell r="A4" t="str">
            <v>ТР</v>
          </cell>
        </row>
        <row r="7">
          <cell r="A7">
            <v>0</v>
          </cell>
        </row>
        <row r="8">
          <cell r="A8">
            <v>1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5</v>
          </cell>
        </row>
        <row r="14">
          <cell r="A14">
            <v>6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6">
          <cell r="A26">
            <v>0</v>
          </cell>
        </row>
        <row r="27">
          <cell r="A27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6">
          <cell r="A36">
            <v>7</v>
          </cell>
        </row>
        <row r="37">
          <cell r="A37">
            <v>8</v>
          </cell>
        </row>
        <row r="38">
          <cell r="A38">
            <v>9</v>
          </cell>
        </row>
        <row r="39">
          <cell r="A39">
            <v>10</v>
          </cell>
        </row>
        <row r="42">
          <cell r="A42" t="str">
            <v>коммерческое кредитование</v>
          </cell>
        </row>
        <row r="43">
          <cell r="A43" t="str">
            <v>проектное финансирование</v>
          </cell>
        </row>
        <row r="44">
          <cell r="A44" t="str">
            <v>инвестиционное кредитование</v>
          </cell>
        </row>
        <row r="45">
          <cell r="A45" t="str">
            <v>прочие</v>
          </cell>
        </row>
        <row r="48">
          <cell r="A48">
            <v>643</v>
          </cell>
        </row>
        <row r="49">
          <cell r="A49" t="str">
            <v>804</v>
          </cell>
        </row>
        <row r="50">
          <cell r="A50" t="str">
            <v>398</v>
          </cell>
        </row>
        <row r="51">
          <cell r="A51" t="str">
            <v>112</v>
          </cell>
        </row>
        <row r="52">
          <cell r="A52" t="str">
            <v>840</v>
          </cell>
        </row>
        <row r="53">
          <cell r="A53" t="str">
            <v>978</v>
          </cell>
        </row>
        <row r="54">
          <cell r="A54" t="str">
            <v>756</v>
          </cell>
        </row>
        <row r="55">
          <cell r="A55" t="str">
            <v>826</v>
          </cell>
        </row>
        <row r="56">
          <cell r="A56" t="str">
            <v>949</v>
          </cell>
        </row>
        <row r="57">
          <cell r="A57" t="str">
            <v>000</v>
          </cell>
        </row>
        <row r="60">
          <cell r="A60" t="str">
            <v>ПП</v>
          </cell>
        </row>
        <row r="61">
          <cell r="A61" t="str">
            <v>ВП</v>
          </cell>
        </row>
        <row r="62">
          <cell r="A62" t="str">
            <v>ПР</v>
          </cell>
        </row>
        <row r="65">
          <cell r="A65">
            <v>1</v>
          </cell>
        </row>
        <row r="66">
          <cell r="A66">
            <v>2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5</v>
          </cell>
        </row>
        <row r="70">
          <cell r="A70">
            <v>6</v>
          </cell>
        </row>
        <row r="73">
          <cell r="A73">
            <v>1</v>
          </cell>
        </row>
        <row r="74">
          <cell r="A74">
            <v>2</v>
          </cell>
        </row>
        <row r="75">
          <cell r="A75">
            <v>3</v>
          </cell>
        </row>
        <row r="76">
          <cell r="A76">
            <v>4</v>
          </cell>
        </row>
        <row r="77">
          <cell r="A77">
            <v>5</v>
          </cell>
        </row>
        <row r="80">
          <cell r="A80">
            <v>1</v>
          </cell>
        </row>
        <row r="81">
          <cell r="A81">
            <v>2</v>
          </cell>
        </row>
        <row r="85">
          <cell r="A85">
            <v>1.1000000000000001</v>
          </cell>
        </row>
        <row r="86">
          <cell r="A86">
            <v>1.2</v>
          </cell>
        </row>
        <row r="87">
          <cell r="A87">
            <v>1.3</v>
          </cell>
        </row>
        <row r="88">
          <cell r="A88">
            <v>1.4</v>
          </cell>
        </row>
        <row r="89">
          <cell r="A89">
            <v>1.5</v>
          </cell>
        </row>
        <row r="90">
          <cell r="A90">
            <v>1.6</v>
          </cell>
        </row>
        <row r="91">
          <cell r="A91">
            <v>1.7</v>
          </cell>
        </row>
        <row r="92">
          <cell r="A92">
            <v>1.8</v>
          </cell>
        </row>
        <row r="93">
          <cell r="A93">
            <v>1.9</v>
          </cell>
        </row>
        <row r="94">
          <cell r="A94">
            <v>1.1000000000000001</v>
          </cell>
        </row>
        <row r="95">
          <cell r="A95">
            <v>1.1100000000000001</v>
          </cell>
        </row>
        <row r="96">
          <cell r="A96">
            <v>1.1200000000000001</v>
          </cell>
        </row>
        <row r="97">
          <cell r="A97">
            <v>1.1299999999999999</v>
          </cell>
        </row>
        <row r="98">
          <cell r="A98">
            <v>1.1399999999999999</v>
          </cell>
        </row>
        <row r="99">
          <cell r="A99">
            <v>1.1499999999999999</v>
          </cell>
        </row>
        <row r="100">
          <cell r="A100">
            <v>1.1599999999999999</v>
          </cell>
        </row>
        <row r="101">
          <cell r="A101">
            <v>1.17</v>
          </cell>
        </row>
        <row r="102">
          <cell r="A102">
            <v>1.18</v>
          </cell>
        </row>
        <row r="104">
          <cell r="A104">
            <v>2.1</v>
          </cell>
        </row>
        <row r="105">
          <cell r="A105">
            <v>2.2000000000000002</v>
          </cell>
        </row>
        <row r="106">
          <cell r="A106">
            <v>2.2999999999999998</v>
          </cell>
        </row>
        <row r="107">
          <cell r="A107">
            <v>2.4</v>
          </cell>
        </row>
        <row r="108">
          <cell r="A108">
            <v>2.5</v>
          </cell>
        </row>
        <row r="109">
          <cell r="A109">
            <v>2.6</v>
          </cell>
        </row>
        <row r="110">
          <cell r="A110">
            <v>2.7</v>
          </cell>
        </row>
        <row r="111">
          <cell r="A111">
            <v>2.8</v>
          </cell>
        </row>
        <row r="112">
          <cell r="A112">
            <v>2.9</v>
          </cell>
        </row>
        <row r="113">
          <cell r="A113">
            <v>2.1</v>
          </cell>
        </row>
        <row r="114">
          <cell r="A114">
            <v>2.11</v>
          </cell>
        </row>
        <row r="115">
          <cell r="A115">
            <v>2.12</v>
          </cell>
        </row>
        <row r="116">
          <cell r="A116">
            <v>2.13</v>
          </cell>
        </row>
      </sheetData>
      <sheetData sheetId="2">
        <row r="2">
          <cell r="A2" t="str">
            <v xml:space="preserve">01       </v>
          </cell>
        </row>
        <row r="3">
          <cell r="A3" t="str">
            <v xml:space="preserve">01.11    </v>
          </cell>
        </row>
        <row r="4">
          <cell r="A4" t="str">
            <v xml:space="preserve">01.11.1  </v>
          </cell>
        </row>
        <row r="5">
          <cell r="A5" t="str">
            <v xml:space="preserve">01.11.2  </v>
          </cell>
        </row>
        <row r="6">
          <cell r="A6" t="str">
            <v xml:space="preserve">01.11.3  </v>
          </cell>
        </row>
        <row r="7">
          <cell r="A7" t="str">
            <v xml:space="preserve">01.11.4  </v>
          </cell>
        </row>
        <row r="8">
          <cell r="A8" t="str">
            <v xml:space="preserve">01.11.5  </v>
          </cell>
        </row>
        <row r="9">
          <cell r="A9" t="str">
            <v xml:space="preserve">01.11.6  </v>
          </cell>
        </row>
        <row r="10">
          <cell r="A10" t="str">
            <v xml:space="preserve">01.11.7  </v>
          </cell>
        </row>
        <row r="11">
          <cell r="A11" t="str">
            <v xml:space="preserve">01.11.8  </v>
          </cell>
        </row>
        <row r="12">
          <cell r="A12" t="str">
            <v xml:space="preserve">01.12    </v>
          </cell>
        </row>
        <row r="13">
          <cell r="A13" t="str">
            <v xml:space="preserve">01.12.1  </v>
          </cell>
        </row>
        <row r="14">
          <cell r="A14" t="str">
            <v xml:space="preserve">01.12.2  </v>
          </cell>
        </row>
        <row r="15">
          <cell r="A15" t="str">
            <v xml:space="preserve">01.12.3  </v>
          </cell>
        </row>
        <row r="16">
          <cell r="A16" t="str">
            <v xml:space="preserve">01.12.31 </v>
          </cell>
        </row>
        <row r="17">
          <cell r="A17" t="str">
            <v xml:space="preserve">01.12.32 </v>
          </cell>
        </row>
        <row r="18">
          <cell r="A18" t="str">
            <v xml:space="preserve">01.13    </v>
          </cell>
        </row>
        <row r="19">
          <cell r="A19" t="str">
            <v xml:space="preserve">01.13.1  </v>
          </cell>
        </row>
        <row r="20">
          <cell r="A20" t="str">
            <v xml:space="preserve">01.13.2  </v>
          </cell>
        </row>
        <row r="21">
          <cell r="A21" t="str">
            <v xml:space="preserve">01.13.21 </v>
          </cell>
        </row>
        <row r="22">
          <cell r="A22" t="str">
            <v xml:space="preserve">01.13.22 </v>
          </cell>
        </row>
        <row r="23">
          <cell r="A23" t="str">
            <v xml:space="preserve">01.13.23 </v>
          </cell>
        </row>
        <row r="24">
          <cell r="A24" t="str">
            <v xml:space="preserve">01.13.24 </v>
          </cell>
        </row>
        <row r="25">
          <cell r="A25" t="str">
            <v xml:space="preserve">01.13.3  </v>
          </cell>
        </row>
        <row r="26">
          <cell r="A26" t="str">
            <v xml:space="preserve">01.13.4  </v>
          </cell>
        </row>
        <row r="27">
          <cell r="A27" t="str">
            <v xml:space="preserve">01.2     </v>
          </cell>
        </row>
        <row r="28">
          <cell r="A28" t="str">
            <v xml:space="preserve">01.21    </v>
          </cell>
        </row>
        <row r="29">
          <cell r="A29" t="str">
            <v xml:space="preserve">01.22    </v>
          </cell>
        </row>
        <row r="30">
          <cell r="A30" t="str">
            <v xml:space="preserve">01.22.1  </v>
          </cell>
        </row>
        <row r="31">
          <cell r="A31" t="str">
            <v xml:space="preserve">01.22.2  </v>
          </cell>
        </row>
        <row r="32">
          <cell r="A32" t="str">
            <v xml:space="preserve">01.23    </v>
          </cell>
        </row>
        <row r="33">
          <cell r="A33" t="str">
            <v xml:space="preserve">01.24    </v>
          </cell>
        </row>
        <row r="34">
          <cell r="A34" t="str">
            <v xml:space="preserve">01.25    </v>
          </cell>
        </row>
        <row r="35">
          <cell r="A35" t="str">
            <v xml:space="preserve">01.25.1  </v>
          </cell>
        </row>
        <row r="36">
          <cell r="A36" t="str">
            <v xml:space="preserve">01.25.2  </v>
          </cell>
        </row>
        <row r="37">
          <cell r="A37" t="str">
            <v xml:space="preserve">01.25.3  </v>
          </cell>
        </row>
        <row r="38">
          <cell r="A38" t="str">
            <v xml:space="preserve">01.25.4  </v>
          </cell>
        </row>
        <row r="39">
          <cell r="A39" t="str">
            <v xml:space="preserve">01.25.5  </v>
          </cell>
        </row>
        <row r="40">
          <cell r="A40" t="str">
            <v xml:space="preserve">01.25.6  </v>
          </cell>
        </row>
        <row r="41">
          <cell r="A41" t="str">
            <v xml:space="preserve">01.25.7  </v>
          </cell>
        </row>
        <row r="42">
          <cell r="A42" t="str">
            <v xml:space="preserve">01.25.8  </v>
          </cell>
        </row>
        <row r="43">
          <cell r="A43" t="str">
            <v xml:space="preserve">01.25.81 </v>
          </cell>
        </row>
        <row r="44">
          <cell r="A44" t="str">
            <v xml:space="preserve">01.25.82 </v>
          </cell>
        </row>
        <row r="45">
          <cell r="A45" t="str">
            <v xml:space="preserve">01.25.9  </v>
          </cell>
        </row>
        <row r="46">
          <cell r="A46" t="str">
            <v xml:space="preserve">01.3     </v>
          </cell>
        </row>
        <row r="47">
          <cell r="A47" t="str">
            <v xml:space="preserve">01.30    </v>
          </cell>
        </row>
        <row r="48">
          <cell r="A48" t="str">
            <v xml:space="preserve">01.4     </v>
          </cell>
        </row>
        <row r="49">
          <cell r="A49" t="str">
            <v xml:space="preserve">01.41    </v>
          </cell>
        </row>
        <row r="50">
          <cell r="A50" t="str">
            <v xml:space="preserve">01.41.1  </v>
          </cell>
        </row>
        <row r="51">
          <cell r="A51" t="str">
            <v xml:space="preserve">01.41.2  </v>
          </cell>
        </row>
        <row r="52">
          <cell r="A52" t="str">
            <v xml:space="preserve">01.41.3  </v>
          </cell>
        </row>
        <row r="53">
          <cell r="A53" t="str">
            <v xml:space="preserve">01.42    </v>
          </cell>
        </row>
        <row r="54">
          <cell r="A54" t="str">
            <v xml:space="preserve">01.5     </v>
          </cell>
        </row>
        <row r="55">
          <cell r="A55" t="str">
            <v xml:space="preserve">01.50    </v>
          </cell>
        </row>
        <row r="56">
          <cell r="A56" t="str">
            <v xml:space="preserve">02       </v>
          </cell>
        </row>
        <row r="57">
          <cell r="A57" t="str">
            <v xml:space="preserve">02.0     </v>
          </cell>
        </row>
        <row r="58">
          <cell r="A58" t="str">
            <v xml:space="preserve">02.01    </v>
          </cell>
        </row>
        <row r="59">
          <cell r="A59" t="str">
            <v xml:space="preserve">02.01.1  </v>
          </cell>
        </row>
        <row r="60">
          <cell r="A60" t="str">
            <v xml:space="preserve">02.01.2  </v>
          </cell>
        </row>
        <row r="61">
          <cell r="A61" t="str">
            <v xml:space="preserve">02.01.5  </v>
          </cell>
        </row>
        <row r="62">
          <cell r="A62" t="str">
            <v xml:space="preserve">02.01.6  </v>
          </cell>
        </row>
        <row r="63">
          <cell r="A63" t="str">
            <v xml:space="preserve">02.01.61 </v>
          </cell>
        </row>
        <row r="64">
          <cell r="A64" t="str">
            <v xml:space="preserve">02.01.69 </v>
          </cell>
        </row>
        <row r="65">
          <cell r="A65" t="str">
            <v xml:space="preserve">02.02    </v>
          </cell>
        </row>
        <row r="66">
          <cell r="A66" t="str">
            <v xml:space="preserve">02.02.1  </v>
          </cell>
        </row>
        <row r="67">
          <cell r="A67" t="str">
            <v xml:space="preserve">02.02.2  </v>
          </cell>
        </row>
        <row r="68">
          <cell r="A68" t="str">
            <v xml:space="preserve">05       </v>
          </cell>
        </row>
        <row r="69">
          <cell r="A69" t="str">
            <v xml:space="preserve">05.0     </v>
          </cell>
        </row>
        <row r="70">
          <cell r="A70" t="str">
            <v xml:space="preserve">05.01    </v>
          </cell>
        </row>
        <row r="71">
          <cell r="A71" t="str">
            <v xml:space="preserve">05.01.1  </v>
          </cell>
        </row>
        <row r="72">
          <cell r="A72" t="str">
            <v xml:space="preserve">05.01.11 </v>
          </cell>
        </row>
        <row r="73">
          <cell r="A73" t="str">
            <v xml:space="preserve">05.01.12 </v>
          </cell>
        </row>
        <row r="74">
          <cell r="A74" t="str">
            <v xml:space="preserve">05.01.2  </v>
          </cell>
        </row>
        <row r="75">
          <cell r="A75" t="str">
            <v xml:space="preserve">05.01.21 </v>
          </cell>
        </row>
        <row r="76">
          <cell r="A76" t="str">
            <v xml:space="preserve">05.01.22 </v>
          </cell>
        </row>
        <row r="77">
          <cell r="A77" t="str">
            <v xml:space="preserve">05.01.3  </v>
          </cell>
        </row>
        <row r="78">
          <cell r="A78" t="str">
            <v xml:space="preserve">05.02    </v>
          </cell>
        </row>
        <row r="79">
          <cell r="A79" t="str">
            <v xml:space="preserve">05.02.1  </v>
          </cell>
        </row>
        <row r="80">
          <cell r="A80" t="str">
            <v xml:space="preserve">05.02.11 </v>
          </cell>
        </row>
        <row r="81">
          <cell r="A81" t="str">
            <v xml:space="preserve">05.02.12 </v>
          </cell>
        </row>
        <row r="82">
          <cell r="A82" t="str">
            <v xml:space="preserve">05.02.2  </v>
          </cell>
        </row>
        <row r="83">
          <cell r="A83" t="str">
            <v xml:space="preserve">10       </v>
          </cell>
        </row>
        <row r="84">
          <cell r="A84" t="str">
            <v xml:space="preserve">10.1     </v>
          </cell>
        </row>
        <row r="85">
          <cell r="A85" t="str">
            <v xml:space="preserve">10.10    </v>
          </cell>
        </row>
        <row r="86">
          <cell r="A86" t="str">
            <v xml:space="preserve">10.10.1  </v>
          </cell>
        </row>
        <row r="87">
          <cell r="A87" t="str">
            <v xml:space="preserve">10.10.11 </v>
          </cell>
        </row>
        <row r="88">
          <cell r="A88" t="str">
            <v xml:space="preserve">10.10.12 </v>
          </cell>
        </row>
        <row r="89">
          <cell r="A89" t="str">
            <v xml:space="preserve">10.10.2  </v>
          </cell>
        </row>
        <row r="90">
          <cell r="A90" t="str">
            <v xml:space="preserve">10.10.21 </v>
          </cell>
        </row>
        <row r="91">
          <cell r="A91" t="str">
            <v xml:space="preserve">10.10.22 </v>
          </cell>
        </row>
        <row r="92">
          <cell r="A92" t="str">
            <v xml:space="preserve">10.2     </v>
          </cell>
        </row>
        <row r="93">
          <cell r="A93" t="str">
            <v xml:space="preserve">10.20    </v>
          </cell>
        </row>
        <row r="94">
          <cell r="A94" t="str">
            <v xml:space="preserve">10.20.1  </v>
          </cell>
        </row>
        <row r="95">
          <cell r="A95" t="str">
            <v xml:space="preserve">10.20.11 </v>
          </cell>
        </row>
        <row r="96">
          <cell r="A96" t="str">
            <v xml:space="preserve">10.20.12 </v>
          </cell>
        </row>
        <row r="97">
          <cell r="A97" t="str">
            <v xml:space="preserve">10.20.2  </v>
          </cell>
        </row>
        <row r="98">
          <cell r="A98" t="str">
            <v xml:space="preserve">10.20.21 </v>
          </cell>
        </row>
        <row r="99">
          <cell r="A99" t="str">
            <v xml:space="preserve">10.20.22 </v>
          </cell>
        </row>
        <row r="100">
          <cell r="A100" t="str">
            <v xml:space="preserve">10.3     </v>
          </cell>
        </row>
        <row r="101">
          <cell r="A101" t="str">
            <v xml:space="preserve">10.30    </v>
          </cell>
        </row>
        <row r="102">
          <cell r="A102" t="str">
            <v xml:space="preserve">10.30.1  </v>
          </cell>
        </row>
        <row r="103">
          <cell r="A103" t="str">
            <v xml:space="preserve">10.30.2  </v>
          </cell>
        </row>
        <row r="104">
          <cell r="A104" t="str">
            <v xml:space="preserve">11       </v>
          </cell>
        </row>
        <row r="105">
          <cell r="A105" t="str">
            <v xml:space="preserve">11.1     </v>
          </cell>
        </row>
        <row r="106">
          <cell r="A106" t="str">
            <v xml:space="preserve">11.10    </v>
          </cell>
        </row>
        <row r="107">
          <cell r="A107" t="str">
            <v xml:space="preserve">11.10.1  </v>
          </cell>
        </row>
        <row r="108">
          <cell r="A108" t="str">
            <v xml:space="preserve">11.10.11 </v>
          </cell>
        </row>
        <row r="109">
          <cell r="A109" t="str">
            <v xml:space="preserve">11.10.12 </v>
          </cell>
        </row>
        <row r="110">
          <cell r="A110" t="str">
            <v xml:space="preserve">11.10.13 </v>
          </cell>
        </row>
        <row r="111">
          <cell r="A111" t="str">
            <v xml:space="preserve">11.10.2  </v>
          </cell>
        </row>
        <row r="112">
          <cell r="A112" t="str">
            <v xml:space="preserve">11.10.3  </v>
          </cell>
        </row>
        <row r="113">
          <cell r="A113" t="str">
            <v xml:space="preserve">11.2     </v>
          </cell>
        </row>
        <row r="114">
          <cell r="A114" t="str">
            <v xml:space="preserve">11.20    </v>
          </cell>
        </row>
        <row r="115">
          <cell r="A115" t="str">
            <v xml:space="preserve">11.20.1  </v>
          </cell>
        </row>
        <row r="116">
          <cell r="A116" t="str">
            <v xml:space="preserve">11.20.2  </v>
          </cell>
        </row>
        <row r="117">
          <cell r="A117" t="str">
            <v xml:space="preserve">11.20.3  </v>
          </cell>
        </row>
        <row r="118">
          <cell r="A118" t="str">
            <v xml:space="preserve">11.20.4  </v>
          </cell>
        </row>
        <row r="119">
          <cell r="A119" t="str">
            <v xml:space="preserve">12       </v>
          </cell>
        </row>
        <row r="120">
          <cell r="A120" t="str">
            <v xml:space="preserve">12.0     </v>
          </cell>
        </row>
        <row r="121">
          <cell r="A121" t="str">
            <v xml:space="preserve">12.00    </v>
          </cell>
        </row>
        <row r="122">
          <cell r="A122" t="str">
            <v xml:space="preserve">12.00.1  </v>
          </cell>
        </row>
        <row r="123">
          <cell r="A123" t="str">
            <v xml:space="preserve">12.00.11 </v>
          </cell>
        </row>
        <row r="124">
          <cell r="A124" t="str">
            <v xml:space="preserve">12.00.12 </v>
          </cell>
        </row>
        <row r="125">
          <cell r="A125" t="str">
            <v xml:space="preserve">12.00.2  </v>
          </cell>
        </row>
        <row r="126">
          <cell r="A126" t="str">
            <v xml:space="preserve">13       </v>
          </cell>
        </row>
        <row r="127">
          <cell r="A127" t="str">
            <v xml:space="preserve">13.1     </v>
          </cell>
        </row>
        <row r="128">
          <cell r="A128" t="str">
            <v xml:space="preserve">13.10    </v>
          </cell>
        </row>
        <row r="129">
          <cell r="A129" t="str">
            <v xml:space="preserve">13.10.1  </v>
          </cell>
        </row>
        <row r="130">
          <cell r="A130" t="str">
            <v xml:space="preserve">13.10.2  </v>
          </cell>
        </row>
        <row r="131">
          <cell r="A131" t="str">
            <v xml:space="preserve">13.2     </v>
          </cell>
        </row>
        <row r="132">
          <cell r="A132" t="str">
            <v xml:space="preserve">13.20    </v>
          </cell>
        </row>
        <row r="133">
          <cell r="A133" t="str">
            <v xml:space="preserve">13.20.1  </v>
          </cell>
        </row>
        <row r="134">
          <cell r="A134" t="str">
            <v xml:space="preserve">13.20.2  </v>
          </cell>
        </row>
        <row r="135">
          <cell r="A135" t="str">
            <v xml:space="preserve">13.20.3  </v>
          </cell>
        </row>
        <row r="136">
          <cell r="A136" t="str">
            <v xml:space="preserve">13.20.31 </v>
          </cell>
        </row>
        <row r="137">
          <cell r="A137" t="str">
            <v xml:space="preserve">13.20.32 </v>
          </cell>
        </row>
        <row r="138">
          <cell r="A138" t="str">
            <v xml:space="preserve">13.20.33 </v>
          </cell>
        </row>
        <row r="139">
          <cell r="A139" t="str">
            <v xml:space="preserve">13.20.4  </v>
          </cell>
        </row>
        <row r="140">
          <cell r="A140" t="str">
            <v xml:space="preserve">13.20.41 </v>
          </cell>
        </row>
        <row r="141">
          <cell r="A141" t="str">
            <v xml:space="preserve">13.20.42 </v>
          </cell>
        </row>
        <row r="142">
          <cell r="A142" t="str">
            <v xml:space="preserve">13.20.5  </v>
          </cell>
        </row>
        <row r="143">
          <cell r="A143" t="str">
            <v xml:space="preserve">13.20.6  </v>
          </cell>
        </row>
        <row r="144">
          <cell r="A144" t="str">
            <v xml:space="preserve">13.20.7  </v>
          </cell>
        </row>
        <row r="145">
          <cell r="A145" t="str">
            <v xml:space="preserve">13.20.8  </v>
          </cell>
        </row>
        <row r="146">
          <cell r="A146" t="str">
            <v xml:space="preserve">13.20.9  </v>
          </cell>
        </row>
        <row r="147">
          <cell r="A147" t="str">
            <v xml:space="preserve">14       </v>
          </cell>
        </row>
        <row r="148">
          <cell r="A148" t="str">
            <v xml:space="preserve">14.1     </v>
          </cell>
        </row>
        <row r="149">
          <cell r="A149" t="str">
            <v xml:space="preserve">14.11    </v>
          </cell>
        </row>
        <row r="150">
          <cell r="A150" t="str">
            <v xml:space="preserve">14.12    </v>
          </cell>
        </row>
        <row r="151">
          <cell r="A151" t="str">
            <v xml:space="preserve">14.13    </v>
          </cell>
        </row>
        <row r="152">
          <cell r="A152" t="str">
            <v xml:space="preserve">14.2     </v>
          </cell>
        </row>
        <row r="153">
          <cell r="A153" t="str">
            <v xml:space="preserve">14.21    </v>
          </cell>
        </row>
        <row r="154">
          <cell r="A154" t="str">
            <v xml:space="preserve">14.22    </v>
          </cell>
        </row>
        <row r="155">
          <cell r="A155" t="str">
            <v xml:space="preserve">14.3     </v>
          </cell>
        </row>
        <row r="156">
          <cell r="A156" t="str">
            <v xml:space="preserve">14.30    </v>
          </cell>
        </row>
        <row r="157">
          <cell r="A157" t="str">
            <v xml:space="preserve">14.4     </v>
          </cell>
        </row>
        <row r="158">
          <cell r="A158" t="str">
            <v xml:space="preserve">14.40    </v>
          </cell>
        </row>
        <row r="159">
          <cell r="A159" t="str">
            <v xml:space="preserve">14.5     </v>
          </cell>
        </row>
        <row r="160">
          <cell r="A160" t="str">
            <v xml:space="preserve">14.50    </v>
          </cell>
        </row>
        <row r="161">
          <cell r="A161" t="str">
            <v xml:space="preserve">14.50.1  </v>
          </cell>
        </row>
        <row r="162">
          <cell r="A162" t="str">
            <v xml:space="preserve">14.50.2  </v>
          </cell>
        </row>
        <row r="163">
          <cell r="A163" t="str">
            <v xml:space="preserve">14.50.21 </v>
          </cell>
        </row>
        <row r="164">
          <cell r="A164" t="str">
            <v xml:space="preserve">14.50.22 </v>
          </cell>
        </row>
        <row r="165">
          <cell r="A165" t="str">
            <v xml:space="preserve">14.50.23 </v>
          </cell>
        </row>
        <row r="166">
          <cell r="A166" t="str">
            <v xml:space="preserve">14.50.24 </v>
          </cell>
        </row>
        <row r="167">
          <cell r="A167" t="str">
            <v xml:space="preserve">14.50.25 </v>
          </cell>
        </row>
        <row r="168">
          <cell r="A168" t="str">
            <v xml:space="preserve">14.50.26 </v>
          </cell>
        </row>
        <row r="169">
          <cell r="A169" t="str">
            <v xml:space="preserve">14.50.27 </v>
          </cell>
        </row>
        <row r="170">
          <cell r="A170" t="str">
            <v xml:space="preserve">14.50.28 </v>
          </cell>
        </row>
        <row r="171">
          <cell r="A171" t="str">
            <v xml:space="preserve">14.50.29 </v>
          </cell>
        </row>
        <row r="172">
          <cell r="A172" t="str">
            <v xml:space="preserve">15       </v>
          </cell>
        </row>
        <row r="173">
          <cell r="A173" t="str">
            <v xml:space="preserve">15.1     </v>
          </cell>
        </row>
        <row r="174">
          <cell r="A174" t="str">
            <v xml:space="preserve">15.11    </v>
          </cell>
        </row>
        <row r="175">
          <cell r="A175" t="str">
            <v xml:space="preserve">15.11.1  </v>
          </cell>
        </row>
        <row r="176">
          <cell r="A176" t="str">
            <v xml:space="preserve">15.11.2  </v>
          </cell>
        </row>
        <row r="177">
          <cell r="A177" t="str">
            <v xml:space="preserve">15.11.3  </v>
          </cell>
        </row>
        <row r="178">
          <cell r="A178" t="str">
            <v xml:space="preserve">15.11.4  </v>
          </cell>
        </row>
        <row r="179">
          <cell r="A179" t="str">
            <v xml:space="preserve">15.12    </v>
          </cell>
        </row>
        <row r="180">
          <cell r="A180" t="str">
            <v xml:space="preserve">15.12.1  </v>
          </cell>
        </row>
        <row r="181">
          <cell r="A181" t="str">
            <v xml:space="preserve">15.12.2  </v>
          </cell>
        </row>
        <row r="182">
          <cell r="A182" t="str">
            <v xml:space="preserve">15.13    </v>
          </cell>
        </row>
        <row r="183">
          <cell r="A183" t="str">
            <v xml:space="preserve">15.13.1  </v>
          </cell>
        </row>
        <row r="184">
          <cell r="A184" t="str">
            <v xml:space="preserve">15.13.9  </v>
          </cell>
        </row>
        <row r="185">
          <cell r="A185" t="str">
            <v xml:space="preserve">15.2     </v>
          </cell>
        </row>
        <row r="186">
          <cell r="A186" t="str">
            <v xml:space="preserve">15.20    </v>
          </cell>
        </row>
        <row r="187">
          <cell r="A187" t="str">
            <v xml:space="preserve">15.3     </v>
          </cell>
        </row>
        <row r="188">
          <cell r="A188" t="str">
            <v xml:space="preserve">15.31    </v>
          </cell>
        </row>
        <row r="189">
          <cell r="A189" t="str">
            <v xml:space="preserve">15.32    </v>
          </cell>
        </row>
        <row r="190">
          <cell r="A190" t="str">
            <v xml:space="preserve">15.33    </v>
          </cell>
        </row>
        <row r="191">
          <cell r="A191" t="str">
            <v xml:space="preserve">15.33.1  </v>
          </cell>
        </row>
        <row r="192">
          <cell r="A192" t="str">
            <v xml:space="preserve">15.33.2  </v>
          </cell>
        </row>
        <row r="193">
          <cell r="A193" t="str">
            <v xml:space="preserve">15.33.9  </v>
          </cell>
        </row>
        <row r="194">
          <cell r="A194" t="str">
            <v xml:space="preserve">15.4     </v>
          </cell>
        </row>
        <row r="195">
          <cell r="A195" t="str">
            <v xml:space="preserve">15.41    </v>
          </cell>
        </row>
        <row r="196">
          <cell r="A196" t="str">
            <v xml:space="preserve">15.41.1  </v>
          </cell>
        </row>
        <row r="197">
          <cell r="A197" t="str">
            <v xml:space="preserve">15.41.2  </v>
          </cell>
        </row>
        <row r="198">
          <cell r="A198" t="str">
            <v xml:space="preserve">15.42    </v>
          </cell>
        </row>
        <row r="199">
          <cell r="A199" t="str">
            <v xml:space="preserve">15.42.1  </v>
          </cell>
        </row>
        <row r="200">
          <cell r="A200" t="str">
            <v xml:space="preserve">15.42.2  </v>
          </cell>
        </row>
        <row r="201">
          <cell r="A201" t="str">
            <v xml:space="preserve">15.43    </v>
          </cell>
        </row>
        <row r="202">
          <cell r="A202" t="str">
            <v xml:space="preserve">15.43.1  </v>
          </cell>
        </row>
        <row r="203">
          <cell r="A203" t="str">
            <v xml:space="preserve">15.43.2  </v>
          </cell>
        </row>
        <row r="204">
          <cell r="A204" t="str">
            <v xml:space="preserve">15.5     </v>
          </cell>
        </row>
        <row r="205">
          <cell r="A205" t="str">
            <v xml:space="preserve">15.51    </v>
          </cell>
        </row>
        <row r="206">
          <cell r="A206" t="str">
            <v xml:space="preserve">15.51.1  </v>
          </cell>
        </row>
        <row r="207">
          <cell r="A207" t="str">
            <v xml:space="preserve">15.51.11 </v>
          </cell>
        </row>
        <row r="208">
          <cell r="A208" t="str">
            <v xml:space="preserve">15.51.12 </v>
          </cell>
        </row>
        <row r="209">
          <cell r="A209" t="str">
            <v xml:space="preserve">15.51.13 </v>
          </cell>
        </row>
        <row r="210">
          <cell r="A210" t="str">
            <v xml:space="preserve">15.51.14 </v>
          </cell>
        </row>
        <row r="211">
          <cell r="A211" t="str">
            <v xml:space="preserve">15.51.2  </v>
          </cell>
        </row>
        <row r="212">
          <cell r="A212" t="str">
            <v xml:space="preserve">15.51.3  </v>
          </cell>
        </row>
        <row r="213">
          <cell r="A213" t="str">
            <v xml:space="preserve">15.51.4  </v>
          </cell>
        </row>
        <row r="214">
          <cell r="A214" t="str">
            <v xml:space="preserve">15.51.5  </v>
          </cell>
        </row>
        <row r="215">
          <cell r="A215" t="str">
            <v xml:space="preserve">15.52    </v>
          </cell>
        </row>
        <row r="216">
          <cell r="A216" t="str">
            <v xml:space="preserve">15.6     </v>
          </cell>
        </row>
        <row r="217">
          <cell r="A217" t="str">
            <v xml:space="preserve">15.61    </v>
          </cell>
        </row>
        <row r="218">
          <cell r="A218" t="str">
            <v xml:space="preserve">15.61.1  </v>
          </cell>
        </row>
        <row r="219">
          <cell r="A219" t="str">
            <v xml:space="preserve">15.61.2  </v>
          </cell>
        </row>
        <row r="220">
          <cell r="A220" t="str">
            <v xml:space="preserve">15.61.3  </v>
          </cell>
        </row>
        <row r="221">
          <cell r="A221" t="str">
            <v xml:space="preserve">15.62    </v>
          </cell>
        </row>
        <row r="222">
          <cell r="A222" t="str">
            <v xml:space="preserve">15.62.1  </v>
          </cell>
        </row>
        <row r="223">
          <cell r="A223" t="str">
            <v xml:space="preserve">15.62.2  </v>
          </cell>
        </row>
        <row r="224">
          <cell r="A224" t="str">
            <v xml:space="preserve">15.7     </v>
          </cell>
        </row>
        <row r="225">
          <cell r="A225" t="str">
            <v xml:space="preserve">15.71    </v>
          </cell>
        </row>
        <row r="226">
          <cell r="A226" t="str">
            <v xml:space="preserve">15.71.1  </v>
          </cell>
        </row>
        <row r="227">
          <cell r="A227" t="str">
            <v xml:space="preserve">15.71.2  </v>
          </cell>
        </row>
        <row r="228">
          <cell r="A228" t="str">
            <v xml:space="preserve">15.72    </v>
          </cell>
        </row>
        <row r="229">
          <cell r="A229" t="str">
            <v xml:space="preserve">15.8     </v>
          </cell>
        </row>
        <row r="230">
          <cell r="A230" t="str">
            <v xml:space="preserve">15.81    </v>
          </cell>
        </row>
        <row r="231">
          <cell r="A231" t="str">
            <v xml:space="preserve">15.82    </v>
          </cell>
        </row>
        <row r="232">
          <cell r="A232" t="str">
            <v xml:space="preserve">15.83    </v>
          </cell>
        </row>
        <row r="233">
          <cell r="A233" t="str">
            <v xml:space="preserve">15.84    </v>
          </cell>
        </row>
        <row r="234">
          <cell r="A234" t="str">
            <v xml:space="preserve">15.84.1  </v>
          </cell>
        </row>
        <row r="235">
          <cell r="A235" t="str">
            <v xml:space="preserve">15.84.2  </v>
          </cell>
        </row>
        <row r="236">
          <cell r="A236" t="str">
            <v xml:space="preserve">15.85    </v>
          </cell>
        </row>
        <row r="237">
          <cell r="A237" t="str">
            <v xml:space="preserve">15.86    </v>
          </cell>
        </row>
        <row r="238">
          <cell r="A238" t="str">
            <v xml:space="preserve">15.87    </v>
          </cell>
        </row>
        <row r="239">
          <cell r="A239" t="str">
            <v xml:space="preserve">15.88    </v>
          </cell>
        </row>
        <row r="240">
          <cell r="A240" t="str">
            <v xml:space="preserve">15.89    </v>
          </cell>
        </row>
        <row r="241">
          <cell r="A241" t="str">
            <v xml:space="preserve">15.89.1  </v>
          </cell>
        </row>
        <row r="242">
          <cell r="A242" t="str">
            <v xml:space="preserve">15.89.2  </v>
          </cell>
        </row>
        <row r="243">
          <cell r="A243" t="str">
            <v xml:space="preserve">15.89.3  </v>
          </cell>
        </row>
        <row r="244">
          <cell r="A244" t="str">
            <v xml:space="preserve">15.9     </v>
          </cell>
        </row>
        <row r="245">
          <cell r="A245" t="str">
            <v xml:space="preserve">15.91    </v>
          </cell>
        </row>
        <row r="246">
          <cell r="A246" t="str">
            <v xml:space="preserve">15.92    </v>
          </cell>
        </row>
        <row r="247">
          <cell r="A247" t="str">
            <v xml:space="preserve">15.93    </v>
          </cell>
        </row>
        <row r="248">
          <cell r="A248" t="str">
            <v xml:space="preserve">15.94    </v>
          </cell>
        </row>
        <row r="249">
          <cell r="A249" t="str">
            <v xml:space="preserve">15.95    </v>
          </cell>
        </row>
        <row r="250">
          <cell r="A250" t="str">
            <v xml:space="preserve">15.96    </v>
          </cell>
        </row>
        <row r="251">
          <cell r="A251" t="str">
            <v xml:space="preserve">15.97    </v>
          </cell>
        </row>
        <row r="252">
          <cell r="A252" t="str">
            <v xml:space="preserve">15.98    </v>
          </cell>
        </row>
        <row r="253">
          <cell r="A253" t="str">
            <v xml:space="preserve">15.98.1  </v>
          </cell>
        </row>
        <row r="254">
          <cell r="A254" t="str">
            <v xml:space="preserve">15.98.2  </v>
          </cell>
        </row>
        <row r="255">
          <cell r="A255" t="str">
            <v xml:space="preserve">16       </v>
          </cell>
        </row>
        <row r="256">
          <cell r="A256" t="str">
            <v xml:space="preserve">16.0     </v>
          </cell>
        </row>
        <row r="257">
          <cell r="A257" t="str">
            <v xml:space="preserve">16.00    </v>
          </cell>
        </row>
        <row r="258">
          <cell r="A258" t="str">
            <v xml:space="preserve">17       </v>
          </cell>
        </row>
        <row r="259">
          <cell r="A259" t="str">
            <v xml:space="preserve">17.1     </v>
          </cell>
        </row>
        <row r="260">
          <cell r="A260" t="str">
            <v xml:space="preserve">17.11    </v>
          </cell>
        </row>
        <row r="261">
          <cell r="A261" t="str">
            <v xml:space="preserve">17.12    </v>
          </cell>
        </row>
        <row r="262">
          <cell r="A262" t="str">
            <v xml:space="preserve">17.13    </v>
          </cell>
        </row>
        <row r="263">
          <cell r="A263" t="str">
            <v xml:space="preserve">17.14    </v>
          </cell>
        </row>
        <row r="264">
          <cell r="A264" t="str">
            <v xml:space="preserve">17.15    </v>
          </cell>
        </row>
        <row r="265">
          <cell r="A265" t="str">
            <v xml:space="preserve">17.16    </v>
          </cell>
        </row>
        <row r="266">
          <cell r="A266" t="str">
            <v xml:space="preserve">17.17    </v>
          </cell>
        </row>
        <row r="267">
          <cell r="A267" t="str">
            <v xml:space="preserve">17.2     </v>
          </cell>
        </row>
        <row r="268">
          <cell r="A268" t="str">
            <v xml:space="preserve">17.21    </v>
          </cell>
        </row>
        <row r="269">
          <cell r="A269" t="str">
            <v xml:space="preserve">17.22    </v>
          </cell>
        </row>
        <row r="270">
          <cell r="A270" t="str">
            <v xml:space="preserve">17.23    </v>
          </cell>
        </row>
        <row r="271">
          <cell r="A271" t="str">
            <v xml:space="preserve">17.24    </v>
          </cell>
        </row>
        <row r="272">
          <cell r="A272" t="str">
            <v xml:space="preserve">17.25    </v>
          </cell>
        </row>
        <row r="273">
          <cell r="A273" t="str">
            <v xml:space="preserve">17.3     </v>
          </cell>
        </row>
        <row r="274">
          <cell r="A274" t="str">
            <v xml:space="preserve">17.30    </v>
          </cell>
        </row>
        <row r="275">
          <cell r="A275" t="str">
            <v xml:space="preserve">17.4     </v>
          </cell>
        </row>
        <row r="276">
          <cell r="A276" t="str">
            <v xml:space="preserve">17.40    </v>
          </cell>
        </row>
        <row r="277">
          <cell r="A277" t="str">
            <v xml:space="preserve">17.5     </v>
          </cell>
        </row>
        <row r="278">
          <cell r="A278" t="str">
            <v xml:space="preserve">17.51    </v>
          </cell>
        </row>
        <row r="279">
          <cell r="A279" t="str">
            <v xml:space="preserve">17.52    </v>
          </cell>
        </row>
        <row r="280">
          <cell r="A280" t="str">
            <v xml:space="preserve">17.53    </v>
          </cell>
        </row>
        <row r="281">
          <cell r="A281" t="str">
            <v xml:space="preserve">17.54    </v>
          </cell>
        </row>
        <row r="282">
          <cell r="A282" t="str">
            <v xml:space="preserve">17.54.1  </v>
          </cell>
        </row>
        <row r="283">
          <cell r="A283" t="str">
            <v xml:space="preserve">17.54.2  </v>
          </cell>
        </row>
        <row r="284">
          <cell r="A284" t="str">
            <v xml:space="preserve">17.54.3  </v>
          </cell>
        </row>
        <row r="285">
          <cell r="A285" t="str">
            <v xml:space="preserve">17.6     </v>
          </cell>
        </row>
        <row r="286">
          <cell r="A286" t="str">
            <v xml:space="preserve">17.60    </v>
          </cell>
        </row>
        <row r="287">
          <cell r="A287" t="str">
            <v xml:space="preserve">17.7     </v>
          </cell>
        </row>
        <row r="288">
          <cell r="A288" t="str">
            <v xml:space="preserve">17.71    </v>
          </cell>
        </row>
        <row r="289">
          <cell r="A289" t="str">
            <v xml:space="preserve">17.72    </v>
          </cell>
        </row>
        <row r="290">
          <cell r="A290" t="str">
            <v xml:space="preserve">18       </v>
          </cell>
        </row>
        <row r="291">
          <cell r="A291" t="str">
            <v xml:space="preserve">18.1     </v>
          </cell>
        </row>
        <row r="292">
          <cell r="A292" t="str">
            <v xml:space="preserve">18.10    </v>
          </cell>
        </row>
        <row r="293">
          <cell r="A293" t="str">
            <v xml:space="preserve">18.2     </v>
          </cell>
        </row>
        <row r="294">
          <cell r="A294" t="str">
            <v xml:space="preserve">18.21    </v>
          </cell>
        </row>
        <row r="295">
          <cell r="A295" t="str">
            <v xml:space="preserve">18.22    </v>
          </cell>
        </row>
        <row r="296">
          <cell r="A296" t="str">
            <v xml:space="preserve">18.22.1  </v>
          </cell>
        </row>
        <row r="297">
          <cell r="A297" t="str">
            <v xml:space="preserve">18.22.2  </v>
          </cell>
        </row>
        <row r="298">
          <cell r="A298" t="str">
            <v xml:space="preserve">18.22.3  </v>
          </cell>
        </row>
        <row r="299">
          <cell r="A299" t="str">
            <v xml:space="preserve">18.23    </v>
          </cell>
        </row>
        <row r="300">
          <cell r="A300" t="str">
            <v xml:space="preserve">18.23.1  </v>
          </cell>
        </row>
        <row r="301">
          <cell r="A301" t="str">
            <v xml:space="preserve">18.23.2  </v>
          </cell>
        </row>
        <row r="302">
          <cell r="A302" t="str">
            <v xml:space="preserve">18.24    </v>
          </cell>
        </row>
        <row r="303">
          <cell r="A303" t="str">
            <v xml:space="preserve">18.24.1  </v>
          </cell>
        </row>
        <row r="304">
          <cell r="A304" t="str">
            <v xml:space="preserve">18.24.11 </v>
          </cell>
        </row>
        <row r="305">
          <cell r="A305" t="str">
            <v xml:space="preserve">18.24.12 </v>
          </cell>
        </row>
        <row r="306">
          <cell r="A306" t="str">
            <v xml:space="preserve">18.24.13 </v>
          </cell>
        </row>
        <row r="307">
          <cell r="A307" t="str">
            <v xml:space="preserve">18.24.14 </v>
          </cell>
        </row>
        <row r="308">
          <cell r="A308" t="str">
            <v xml:space="preserve">18.24.2  </v>
          </cell>
        </row>
        <row r="309">
          <cell r="A309" t="str">
            <v xml:space="preserve">18.24.21 </v>
          </cell>
        </row>
        <row r="310">
          <cell r="A310" t="str">
            <v xml:space="preserve">18.24.22 </v>
          </cell>
        </row>
        <row r="311">
          <cell r="A311" t="str">
            <v xml:space="preserve">18.24.23 </v>
          </cell>
        </row>
        <row r="312">
          <cell r="A312" t="str">
            <v xml:space="preserve">18.24.3  </v>
          </cell>
        </row>
        <row r="313">
          <cell r="A313" t="str">
            <v xml:space="preserve">18.24.31 </v>
          </cell>
        </row>
        <row r="314">
          <cell r="A314" t="str">
            <v xml:space="preserve">18.24.32 </v>
          </cell>
        </row>
        <row r="315">
          <cell r="A315" t="str">
            <v xml:space="preserve">18.24.4  </v>
          </cell>
        </row>
        <row r="316">
          <cell r="A316" t="str">
            <v xml:space="preserve">18.3     </v>
          </cell>
        </row>
        <row r="317">
          <cell r="A317" t="str">
            <v xml:space="preserve">18.30    </v>
          </cell>
        </row>
        <row r="318">
          <cell r="A318" t="str">
            <v xml:space="preserve">18.30.1  </v>
          </cell>
        </row>
        <row r="319">
          <cell r="A319" t="str">
            <v xml:space="preserve">18.30.2  </v>
          </cell>
        </row>
        <row r="320">
          <cell r="A320" t="str">
            <v xml:space="preserve">18.30.3  </v>
          </cell>
        </row>
        <row r="321">
          <cell r="A321" t="str">
            <v xml:space="preserve">18.30.31 </v>
          </cell>
        </row>
        <row r="322">
          <cell r="A322" t="str">
            <v xml:space="preserve">18.30.32 </v>
          </cell>
        </row>
        <row r="323">
          <cell r="A323" t="str">
            <v xml:space="preserve">19       </v>
          </cell>
        </row>
        <row r="324">
          <cell r="A324" t="str">
            <v xml:space="preserve">19.1     </v>
          </cell>
        </row>
        <row r="325">
          <cell r="A325" t="str">
            <v xml:space="preserve">19.10    </v>
          </cell>
        </row>
        <row r="326">
          <cell r="A326" t="str">
            <v xml:space="preserve">19.2     </v>
          </cell>
        </row>
        <row r="327">
          <cell r="A327" t="str">
            <v xml:space="preserve">19.20    </v>
          </cell>
        </row>
        <row r="328">
          <cell r="A328" t="str">
            <v xml:space="preserve">19.3     </v>
          </cell>
        </row>
        <row r="329">
          <cell r="A329" t="str">
            <v xml:space="preserve">19.30    </v>
          </cell>
        </row>
        <row r="330">
          <cell r="A330" t="str">
            <v xml:space="preserve">20       </v>
          </cell>
        </row>
        <row r="331">
          <cell r="A331" t="str">
            <v xml:space="preserve">20.1     </v>
          </cell>
        </row>
        <row r="332">
          <cell r="A332" t="str">
            <v xml:space="preserve">20.10    </v>
          </cell>
        </row>
        <row r="333">
          <cell r="A333" t="str">
            <v xml:space="preserve">20.10.1  </v>
          </cell>
        </row>
        <row r="334">
          <cell r="A334" t="str">
            <v xml:space="preserve">20.10.2  </v>
          </cell>
        </row>
        <row r="335">
          <cell r="A335" t="str">
            <v xml:space="preserve">20.10.3  </v>
          </cell>
        </row>
        <row r="336">
          <cell r="A336" t="str">
            <v xml:space="preserve">20.10.9  </v>
          </cell>
        </row>
        <row r="337">
          <cell r="A337" t="str">
            <v xml:space="preserve">20.2     </v>
          </cell>
        </row>
        <row r="338">
          <cell r="A338" t="str">
            <v xml:space="preserve">20.20    </v>
          </cell>
        </row>
        <row r="339">
          <cell r="A339" t="str">
            <v xml:space="preserve">20.20.1  </v>
          </cell>
        </row>
        <row r="340">
          <cell r="A340" t="str">
            <v xml:space="preserve">20.20.2  </v>
          </cell>
        </row>
        <row r="341">
          <cell r="A341" t="str">
            <v xml:space="preserve">20.20.21 </v>
          </cell>
        </row>
        <row r="342">
          <cell r="A342" t="str">
            <v xml:space="preserve">20.20.22 </v>
          </cell>
        </row>
        <row r="343">
          <cell r="A343" t="str">
            <v xml:space="preserve">20.3     </v>
          </cell>
        </row>
        <row r="344">
          <cell r="A344" t="str">
            <v xml:space="preserve">20.30    </v>
          </cell>
        </row>
        <row r="345">
          <cell r="A345" t="str">
            <v xml:space="preserve">20.30.1  </v>
          </cell>
        </row>
        <row r="346">
          <cell r="A346" t="str">
            <v xml:space="preserve">20.30.2  </v>
          </cell>
        </row>
        <row r="347">
          <cell r="A347" t="str">
            <v xml:space="preserve">20.4     </v>
          </cell>
        </row>
        <row r="348">
          <cell r="A348" t="str">
            <v xml:space="preserve">20.40    </v>
          </cell>
        </row>
        <row r="349">
          <cell r="A349" t="str">
            <v xml:space="preserve">20.5     </v>
          </cell>
        </row>
        <row r="350">
          <cell r="A350" t="str">
            <v xml:space="preserve">20.51    </v>
          </cell>
        </row>
        <row r="351">
          <cell r="A351" t="str">
            <v xml:space="preserve">20.51.1  </v>
          </cell>
        </row>
        <row r="352">
          <cell r="A352" t="str">
            <v xml:space="preserve">20.51.2  </v>
          </cell>
        </row>
        <row r="353">
          <cell r="A353" t="str">
            <v xml:space="preserve">20.51.3  </v>
          </cell>
        </row>
        <row r="354">
          <cell r="A354" t="str">
            <v xml:space="preserve">20.51.4  </v>
          </cell>
        </row>
        <row r="355">
          <cell r="A355" t="str">
            <v xml:space="preserve">20.52    </v>
          </cell>
        </row>
        <row r="356">
          <cell r="A356" t="str">
            <v xml:space="preserve">21       </v>
          </cell>
        </row>
        <row r="357">
          <cell r="A357" t="str">
            <v xml:space="preserve">21.1     </v>
          </cell>
        </row>
        <row r="358">
          <cell r="A358" t="str">
            <v xml:space="preserve">21.11    </v>
          </cell>
        </row>
        <row r="359">
          <cell r="A359" t="str">
            <v xml:space="preserve">21.12    </v>
          </cell>
        </row>
        <row r="360">
          <cell r="A360" t="str">
            <v xml:space="preserve">21.2     </v>
          </cell>
        </row>
        <row r="361">
          <cell r="A361" t="str">
            <v xml:space="preserve">21.21    </v>
          </cell>
        </row>
        <row r="362">
          <cell r="A362" t="str">
            <v xml:space="preserve">21.22    </v>
          </cell>
        </row>
        <row r="363">
          <cell r="A363" t="str">
            <v xml:space="preserve">21.23    </v>
          </cell>
        </row>
        <row r="364">
          <cell r="A364" t="str">
            <v xml:space="preserve">21.24    </v>
          </cell>
        </row>
        <row r="365">
          <cell r="A365" t="str">
            <v xml:space="preserve">21.25    </v>
          </cell>
        </row>
        <row r="366">
          <cell r="A366" t="str">
            <v xml:space="preserve">22       </v>
          </cell>
        </row>
        <row r="367">
          <cell r="A367" t="str">
            <v xml:space="preserve">22.1     </v>
          </cell>
        </row>
        <row r="368">
          <cell r="A368" t="str">
            <v xml:space="preserve">22.11    </v>
          </cell>
        </row>
        <row r="369">
          <cell r="A369" t="str">
            <v xml:space="preserve">22.11.1  </v>
          </cell>
        </row>
        <row r="370">
          <cell r="A370" t="str">
            <v xml:space="preserve">22.11.2  </v>
          </cell>
        </row>
        <row r="371">
          <cell r="A371" t="str">
            <v xml:space="preserve">22.11.3  </v>
          </cell>
        </row>
        <row r="372">
          <cell r="A372" t="str">
            <v xml:space="preserve">22.12    </v>
          </cell>
        </row>
        <row r="373">
          <cell r="A373" t="str">
            <v xml:space="preserve">22.13    </v>
          </cell>
        </row>
        <row r="374">
          <cell r="A374" t="str">
            <v xml:space="preserve">22.14    </v>
          </cell>
        </row>
        <row r="375">
          <cell r="A375" t="str">
            <v xml:space="preserve">22.15    </v>
          </cell>
        </row>
        <row r="376">
          <cell r="A376" t="str">
            <v xml:space="preserve">22.2     </v>
          </cell>
        </row>
        <row r="377">
          <cell r="A377" t="str">
            <v xml:space="preserve">22.21    </v>
          </cell>
        </row>
        <row r="378">
          <cell r="A378" t="str">
            <v xml:space="preserve">22.22    </v>
          </cell>
        </row>
        <row r="379">
          <cell r="A379" t="str">
            <v xml:space="preserve">22.23    </v>
          </cell>
        </row>
        <row r="380">
          <cell r="A380" t="str">
            <v xml:space="preserve">22.24    </v>
          </cell>
        </row>
        <row r="381">
          <cell r="A381" t="str">
            <v xml:space="preserve">22.25    </v>
          </cell>
        </row>
        <row r="382">
          <cell r="A382" t="str">
            <v xml:space="preserve">22.3     </v>
          </cell>
        </row>
        <row r="383">
          <cell r="A383" t="str">
            <v xml:space="preserve">22.31    </v>
          </cell>
        </row>
        <row r="384">
          <cell r="A384" t="str">
            <v xml:space="preserve">22.32    </v>
          </cell>
        </row>
        <row r="385">
          <cell r="A385" t="str">
            <v xml:space="preserve">22.33    </v>
          </cell>
        </row>
        <row r="386">
          <cell r="A386" t="str">
            <v xml:space="preserve">23       </v>
          </cell>
        </row>
        <row r="387">
          <cell r="A387" t="str">
            <v xml:space="preserve">23.1     </v>
          </cell>
        </row>
        <row r="388">
          <cell r="A388" t="str">
            <v xml:space="preserve">23.10    </v>
          </cell>
        </row>
        <row r="389">
          <cell r="A389" t="str">
            <v xml:space="preserve">23.2     </v>
          </cell>
        </row>
        <row r="390">
          <cell r="A390" t="str">
            <v xml:space="preserve">23.20    </v>
          </cell>
        </row>
        <row r="391">
          <cell r="A391" t="str">
            <v xml:space="preserve">23.3     </v>
          </cell>
        </row>
        <row r="392">
          <cell r="A392" t="str">
            <v xml:space="preserve">23.30    </v>
          </cell>
        </row>
        <row r="393">
          <cell r="A393" t="str">
            <v xml:space="preserve">24       </v>
          </cell>
        </row>
        <row r="394">
          <cell r="A394" t="str">
            <v xml:space="preserve">24.1     </v>
          </cell>
        </row>
        <row r="395">
          <cell r="A395" t="str">
            <v xml:space="preserve">24.11    </v>
          </cell>
        </row>
        <row r="396">
          <cell r="A396" t="str">
            <v xml:space="preserve">24.12    </v>
          </cell>
        </row>
        <row r="397">
          <cell r="A397" t="str">
            <v xml:space="preserve">24.13    </v>
          </cell>
        </row>
        <row r="398">
          <cell r="A398" t="str">
            <v xml:space="preserve">24.14    </v>
          </cell>
        </row>
        <row r="399">
          <cell r="A399" t="str">
            <v xml:space="preserve">24.14.1  </v>
          </cell>
        </row>
        <row r="400">
          <cell r="A400" t="str">
            <v xml:space="preserve">24.14.2  </v>
          </cell>
        </row>
        <row r="401">
          <cell r="A401" t="str">
            <v xml:space="preserve">24.15    </v>
          </cell>
        </row>
        <row r="402">
          <cell r="A402" t="str">
            <v xml:space="preserve">24.16    </v>
          </cell>
        </row>
        <row r="403">
          <cell r="A403" t="str">
            <v xml:space="preserve">24.17    </v>
          </cell>
        </row>
        <row r="404">
          <cell r="A404" t="str">
            <v xml:space="preserve">24.2     </v>
          </cell>
        </row>
        <row r="405">
          <cell r="A405" t="str">
            <v xml:space="preserve">24.20    </v>
          </cell>
        </row>
        <row r="406">
          <cell r="A406" t="str">
            <v xml:space="preserve">24.3     </v>
          </cell>
        </row>
        <row r="407">
          <cell r="A407" t="str">
            <v xml:space="preserve">24.30    </v>
          </cell>
        </row>
        <row r="408">
          <cell r="A408" t="str">
            <v xml:space="preserve">24.30.1  </v>
          </cell>
        </row>
        <row r="409">
          <cell r="A409" t="str">
            <v xml:space="preserve">24.30.2  </v>
          </cell>
        </row>
        <row r="410">
          <cell r="A410" t="str">
            <v xml:space="preserve">24.4     </v>
          </cell>
        </row>
        <row r="411">
          <cell r="A411" t="str">
            <v xml:space="preserve">24.41    </v>
          </cell>
        </row>
        <row r="412">
          <cell r="A412" t="str">
            <v xml:space="preserve">24.42    </v>
          </cell>
        </row>
        <row r="413">
          <cell r="A413" t="str">
            <v xml:space="preserve">24.42.1  </v>
          </cell>
        </row>
        <row r="414">
          <cell r="A414" t="str">
            <v xml:space="preserve">24.42.2  </v>
          </cell>
        </row>
        <row r="415">
          <cell r="A415" t="str">
            <v xml:space="preserve">24.5     </v>
          </cell>
        </row>
        <row r="416">
          <cell r="A416" t="str">
            <v xml:space="preserve">24.51    </v>
          </cell>
        </row>
        <row r="417">
          <cell r="A417" t="str">
            <v xml:space="preserve">24.51.1  </v>
          </cell>
        </row>
        <row r="418">
          <cell r="A418" t="str">
            <v xml:space="preserve">24.51.2  </v>
          </cell>
        </row>
        <row r="419">
          <cell r="A419" t="str">
            <v xml:space="preserve">24.51.3  </v>
          </cell>
        </row>
        <row r="420">
          <cell r="A420" t="str">
            <v xml:space="preserve">24.51.4  </v>
          </cell>
        </row>
        <row r="421">
          <cell r="A421" t="str">
            <v xml:space="preserve">24.52    </v>
          </cell>
        </row>
        <row r="422">
          <cell r="A422" t="str">
            <v xml:space="preserve">24.6     </v>
          </cell>
        </row>
        <row r="423">
          <cell r="A423" t="str">
            <v xml:space="preserve">24.61    </v>
          </cell>
        </row>
        <row r="424">
          <cell r="A424" t="str">
            <v xml:space="preserve">24.62    </v>
          </cell>
        </row>
        <row r="425">
          <cell r="A425" t="str">
            <v xml:space="preserve">24.63    </v>
          </cell>
        </row>
        <row r="426">
          <cell r="A426" t="str">
            <v xml:space="preserve">24.64    </v>
          </cell>
        </row>
        <row r="427">
          <cell r="A427" t="str">
            <v xml:space="preserve">24.65    </v>
          </cell>
        </row>
        <row r="428">
          <cell r="A428" t="str">
            <v xml:space="preserve">24.66    </v>
          </cell>
        </row>
        <row r="429">
          <cell r="A429" t="str">
            <v xml:space="preserve">24.66.1  </v>
          </cell>
        </row>
        <row r="430">
          <cell r="A430" t="str">
            <v xml:space="preserve">24.66.2  </v>
          </cell>
        </row>
        <row r="431">
          <cell r="A431" t="str">
            <v xml:space="preserve">24.66.3  </v>
          </cell>
        </row>
        <row r="432">
          <cell r="A432" t="str">
            <v xml:space="preserve">24.66.4  </v>
          </cell>
        </row>
        <row r="433">
          <cell r="A433" t="str">
            <v xml:space="preserve">24.7     </v>
          </cell>
        </row>
        <row r="434">
          <cell r="A434" t="str">
            <v xml:space="preserve">24.70    </v>
          </cell>
        </row>
        <row r="435">
          <cell r="A435" t="str">
            <v xml:space="preserve">25       </v>
          </cell>
        </row>
        <row r="436">
          <cell r="A436" t="str">
            <v xml:space="preserve">25.1     </v>
          </cell>
        </row>
        <row r="437">
          <cell r="A437" t="str">
            <v xml:space="preserve">25.11    </v>
          </cell>
        </row>
        <row r="438">
          <cell r="A438" t="str">
            <v xml:space="preserve">25.12    </v>
          </cell>
        </row>
        <row r="439">
          <cell r="A439" t="str">
            <v xml:space="preserve">25.13    </v>
          </cell>
        </row>
        <row r="440">
          <cell r="A440" t="str">
            <v xml:space="preserve">25.13.1  </v>
          </cell>
        </row>
        <row r="441">
          <cell r="A441" t="str">
            <v xml:space="preserve">25.13.2  </v>
          </cell>
        </row>
        <row r="442">
          <cell r="A442" t="str">
            <v xml:space="preserve">25.13.3  </v>
          </cell>
        </row>
        <row r="443">
          <cell r="A443" t="str">
            <v xml:space="preserve">25.13.4  </v>
          </cell>
        </row>
        <row r="444">
          <cell r="A444" t="str">
            <v xml:space="preserve">25.13.5  </v>
          </cell>
        </row>
        <row r="445">
          <cell r="A445" t="str">
            <v xml:space="preserve">25.13.6  </v>
          </cell>
        </row>
        <row r="446">
          <cell r="A446" t="str">
            <v xml:space="preserve">25.13.7  </v>
          </cell>
        </row>
        <row r="447">
          <cell r="A447" t="str">
            <v xml:space="preserve">25.2     </v>
          </cell>
        </row>
        <row r="448">
          <cell r="A448" t="str">
            <v xml:space="preserve">25.21    </v>
          </cell>
        </row>
        <row r="449">
          <cell r="A449" t="str">
            <v xml:space="preserve">25.22    </v>
          </cell>
        </row>
        <row r="450">
          <cell r="A450" t="str">
            <v xml:space="preserve">25.23    </v>
          </cell>
        </row>
        <row r="451">
          <cell r="A451" t="str">
            <v xml:space="preserve">25.24    </v>
          </cell>
        </row>
        <row r="452">
          <cell r="A452" t="str">
            <v xml:space="preserve">25.24.1  </v>
          </cell>
        </row>
        <row r="453">
          <cell r="A453" t="str">
            <v xml:space="preserve">25.24.2  </v>
          </cell>
        </row>
        <row r="454">
          <cell r="A454" t="str">
            <v xml:space="preserve">25.24.9  </v>
          </cell>
        </row>
        <row r="455">
          <cell r="A455" t="str">
            <v xml:space="preserve">26       </v>
          </cell>
        </row>
        <row r="456">
          <cell r="A456" t="str">
            <v xml:space="preserve">26.1     </v>
          </cell>
        </row>
        <row r="457">
          <cell r="A457" t="str">
            <v xml:space="preserve">26.11    </v>
          </cell>
        </row>
        <row r="458">
          <cell r="A458" t="str">
            <v xml:space="preserve">26.12    </v>
          </cell>
        </row>
        <row r="459">
          <cell r="A459" t="str">
            <v xml:space="preserve">26.13    </v>
          </cell>
        </row>
        <row r="460">
          <cell r="A460" t="str">
            <v xml:space="preserve">26.14    </v>
          </cell>
        </row>
        <row r="461">
          <cell r="A461" t="str">
            <v xml:space="preserve">26.15    </v>
          </cell>
        </row>
        <row r="462">
          <cell r="A462" t="str">
            <v xml:space="preserve">26.15.1  </v>
          </cell>
        </row>
        <row r="463">
          <cell r="A463" t="str">
            <v xml:space="preserve">26.15.2  </v>
          </cell>
        </row>
        <row r="464">
          <cell r="A464" t="str">
            <v xml:space="preserve">26.15.3  </v>
          </cell>
        </row>
        <row r="465">
          <cell r="A465" t="str">
            <v xml:space="preserve">26.15.4  </v>
          </cell>
        </row>
        <row r="466">
          <cell r="A466" t="str">
            <v xml:space="preserve">26.15.5  </v>
          </cell>
        </row>
        <row r="467">
          <cell r="A467" t="str">
            <v xml:space="preserve">26.15.6  </v>
          </cell>
        </row>
        <row r="468">
          <cell r="A468" t="str">
            <v xml:space="preserve">26.15.7  </v>
          </cell>
        </row>
        <row r="469">
          <cell r="A469" t="str">
            <v xml:space="preserve">26.15.8  </v>
          </cell>
        </row>
        <row r="470">
          <cell r="A470" t="str">
            <v xml:space="preserve">26.15.81 </v>
          </cell>
        </row>
        <row r="471">
          <cell r="A471" t="str">
            <v xml:space="preserve">26.15.82 </v>
          </cell>
        </row>
        <row r="472">
          <cell r="A472" t="str">
            <v xml:space="preserve">26.15.83 </v>
          </cell>
        </row>
        <row r="473">
          <cell r="A473" t="str">
            <v xml:space="preserve">26.15.84 </v>
          </cell>
        </row>
        <row r="474">
          <cell r="A474" t="str">
            <v xml:space="preserve">26.15.85 </v>
          </cell>
        </row>
        <row r="475">
          <cell r="A475" t="str">
            <v xml:space="preserve">26.2     </v>
          </cell>
        </row>
        <row r="476">
          <cell r="A476" t="str">
            <v xml:space="preserve">26.21    </v>
          </cell>
        </row>
        <row r="477">
          <cell r="A477" t="str">
            <v xml:space="preserve">26.22    </v>
          </cell>
        </row>
        <row r="478">
          <cell r="A478" t="str">
            <v xml:space="preserve">26.23    </v>
          </cell>
        </row>
        <row r="479">
          <cell r="A479" t="str">
            <v xml:space="preserve">26.24    </v>
          </cell>
        </row>
        <row r="480">
          <cell r="A480" t="str">
            <v xml:space="preserve">26.25    </v>
          </cell>
        </row>
        <row r="481">
          <cell r="A481" t="str">
            <v xml:space="preserve">26.26    </v>
          </cell>
        </row>
        <row r="482">
          <cell r="A482" t="str">
            <v xml:space="preserve">26.3     </v>
          </cell>
        </row>
        <row r="483">
          <cell r="A483" t="str">
            <v xml:space="preserve">26.30    </v>
          </cell>
        </row>
        <row r="484">
          <cell r="A484" t="str">
            <v xml:space="preserve">26.4     </v>
          </cell>
        </row>
        <row r="485">
          <cell r="A485" t="str">
            <v xml:space="preserve">26.40    </v>
          </cell>
        </row>
        <row r="486">
          <cell r="A486" t="str">
            <v xml:space="preserve">26.5     </v>
          </cell>
        </row>
        <row r="487">
          <cell r="A487" t="str">
            <v xml:space="preserve">26.51    </v>
          </cell>
        </row>
        <row r="488">
          <cell r="A488" t="str">
            <v xml:space="preserve">26.52    </v>
          </cell>
        </row>
        <row r="489">
          <cell r="A489" t="str">
            <v xml:space="preserve">26.53    </v>
          </cell>
        </row>
        <row r="490">
          <cell r="A490" t="str">
            <v xml:space="preserve">26.6     </v>
          </cell>
        </row>
        <row r="491">
          <cell r="A491" t="str">
            <v xml:space="preserve">26.61    </v>
          </cell>
        </row>
        <row r="492">
          <cell r="A492" t="str">
            <v xml:space="preserve">26.62    </v>
          </cell>
        </row>
        <row r="493">
          <cell r="A493" t="str">
            <v xml:space="preserve">26.63    </v>
          </cell>
        </row>
        <row r="494">
          <cell r="A494" t="str">
            <v xml:space="preserve">26.64    </v>
          </cell>
        </row>
        <row r="495">
          <cell r="A495" t="str">
            <v xml:space="preserve">26.65    </v>
          </cell>
        </row>
        <row r="496">
          <cell r="A496" t="str">
            <v xml:space="preserve">26.66    </v>
          </cell>
        </row>
        <row r="497">
          <cell r="A497" t="str">
            <v xml:space="preserve">26.7     </v>
          </cell>
        </row>
        <row r="498">
          <cell r="A498" t="str">
            <v xml:space="preserve">26.70    </v>
          </cell>
        </row>
        <row r="499">
          <cell r="A499" t="str">
            <v xml:space="preserve">26.70.1  </v>
          </cell>
        </row>
        <row r="500">
          <cell r="A500" t="str">
            <v xml:space="preserve">26.70.2  </v>
          </cell>
        </row>
        <row r="501">
          <cell r="A501" t="str">
            <v xml:space="preserve">26.70.3  </v>
          </cell>
        </row>
        <row r="502">
          <cell r="A502" t="str">
            <v xml:space="preserve">26.8     </v>
          </cell>
        </row>
        <row r="503">
          <cell r="A503" t="str">
            <v xml:space="preserve">26.81    </v>
          </cell>
        </row>
        <row r="504">
          <cell r="A504" t="str">
            <v xml:space="preserve">26.82    </v>
          </cell>
        </row>
        <row r="505">
          <cell r="A505" t="str">
            <v xml:space="preserve">26.82.1  </v>
          </cell>
        </row>
        <row r="506">
          <cell r="A506" t="str">
            <v xml:space="preserve">26.82.2  </v>
          </cell>
        </row>
        <row r="507">
          <cell r="A507" t="str">
            <v xml:space="preserve">26.82.3  </v>
          </cell>
        </row>
        <row r="508">
          <cell r="A508" t="str">
            <v xml:space="preserve">26.82.4  </v>
          </cell>
        </row>
        <row r="509">
          <cell r="A509" t="str">
            <v xml:space="preserve">26.82.5  </v>
          </cell>
        </row>
        <row r="510">
          <cell r="A510" t="str">
            <v xml:space="preserve">26.82.6  </v>
          </cell>
        </row>
        <row r="511">
          <cell r="A511" t="str">
            <v xml:space="preserve">27       </v>
          </cell>
        </row>
        <row r="512">
          <cell r="A512" t="str">
            <v xml:space="preserve">27.1     </v>
          </cell>
        </row>
        <row r="513">
          <cell r="A513" t="str">
            <v xml:space="preserve">27.11    </v>
          </cell>
        </row>
        <row r="514">
          <cell r="A514" t="str">
            <v xml:space="preserve">27.12    </v>
          </cell>
        </row>
        <row r="515">
          <cell r="A515" t="str">
            <v xml:space="preserve">27.13    </v>
          </cell>
        </row>
        <row r="516">
          <cell r="A516" t="str">
            <v xml:space="preserve">27.14    </v>
          </cell>
        </row>
        <row r="517">
          <cell r="A517" t="str">
            <v xml:space="preserve">27.15    </v>
          </cell>
        </row>
        <row r="518">
          <cell r="A518" t="str">
            <v xml:space="preserve">27.16    </v>
          </cell>
        </row>
        <row r="519">
          <cell r="A519" t="str">
            <v xml:space="preserve">27.16.1  </v>
          </cell>
        </row>
        <row r="520">
          <cell r="A520" t="str">
            <v xml:space="preserve">27.16.2  </v>
          </cell>
        </row>
        <row r="521">
          <cell r="A521" t="str">
            <v xml:space="preserve">27.17    </v>
          </cell>
        </row>
        <row r="522">
          <cell r="A522" t="str">
            <v xml:space="preserve">27.2     </v>
          </cell>
        </row>
        <row r="523">
          <cell r="A523" t="str">
            <v xml:space="preserve">27.21    </v>
          </cell>
        </row>
        <row r="524">
          <cell r="A524" t="str">
            <v xml:space="preserve">27.22    </v>
          </cell>
        </row>
        <row r="525">
          <cell r="A525" t="str">
            <v xml:space="preserve">27.3     </v>
          </cell>
        </row>
        <row r="526">
          <cell r="A526" t="str">
            <v xml:space="preserve">27.31    </v>
          </cell>
        </row>
        <row r="527">
          <cell r="A527" t="str">
            <v xml:space="preserve">27.32    </v>
          </cell>
        </row>
        <row r="528">
          <cell r="A528" t="str">
            <v xml:space="preserve">27.33    </v>
          </cell>
        </row>
        <row r="529">
          <cell r="A529" t="str">
            <v xml:space="preserve">27.34    </v>
          </cell>
        </row>
        <row r="530">
          <cell r="A530" t="str">
            <v xml:space="preserve">27.35    </v>
          </cell>
        </row>
        <row r="531">
          <cell r="A531" t="str">
            <v xml:space="preserve">27.35.1  </v>
          </cell>
        </row>
        <row r="532">
          <cell r="A532" t="str">
            <v xml:space="preserve">27.35.2  </v>
          </cell>
        </row>
        <row r="533">
          <cell r="A533" t="str">
            <v xml:space="preserve">27.35.3  </v>
          </cell>
        </row>
        <row r="534">
          <cell r="A534" t="str">
            <v xml:space="preserve">27.4     </v>
          </cell>
        </row>
        <row r="535">
          <cell r="A535" t="str">
            <v xml:space="preserve">27.41    </v>
          </cell>
        </row>
        <row r="536">
          <cell r="A536" t="str">
            <v xml:space="preserve">27.42    </v>
          </cell>
        </row>
        <row r="537">
          <cell r="A537" t="str">
            <v xml:space="preserve">27.42.1  </v>
          </cell>
        </row>
        <row r="538">
          <cell r="A538" t="str">
            <v xml:space="preserve">27.42.11 </v>
          </cell>
        </row>
        <row r="539">
          <cell r="A539" t="str">
            <v xml:space="preserve">27.42.12 </v>
          </cell>
        </row>
        <row r="540">
          <cell r="A540" t="str">
            <v xml:space="preserve">27.42.2  </v>
          </cell>
        </row>
        <row r="541">
          <cell r="A541" t="str">
            <v xml:space="preserve">27.42.3  </v>
          </cell>
        </row>
        <row r="542">
          <cell r="A542" t="str">
            <v xml:space="preserve">27.42.4  </v>
          </cell>
        </row>
        <row r="543">
          <cell r="A543" t="str">
            <v xml:space="preserve">27.42.5  </v>
          </cell>
        </row>
        <row r="544">
          <cell r="A544" t="str">
            <v xml:space="preserve">27.43    </v>
          </cell>
        </row>
        <row r="545">
          <cell r="A545" t="str">
            <v xml:space="preserve">27.44    </v>
          </cell>
        </row>
        <row r="546">
          <cell r="A546" t="str">
            <v xml:space="preserve">27.45    </v>
          </cell>
        </row>
        <row r="547">
          <cell r="A547" t="str">
            <v xml:space="preserve">27.5     </v>
          </cell>
        </row>
        <row r="548">
          <cell r="A548" t="str">
            <v xml:space="preserve">27.51    </v>
          </cell>
        </row>
        <row r="549">
          <cell r="A549" t="str">
            <v xml:space="preserve">27.52    </v>
          </cell>
        </row>
        <row r="550">
          <cell r="A550" t="str">
            <v xml:space="preserve">27.53    </v>
          </cell>
        </row>
        <row r="551">
          <cell r="A551" t="str">
            <v xml:space="preserve">27.54    </v>
          </cell>
        </row>
        <row r="552">
          <cell r="A552" t="str">
            <v xml:space="preserve">28       </v>
          </cell>
        </row>
        <row r="553">
          <cell r="A553" t="str">
            <v xml:space="preserve">28.1     </v>
          </cell>
        </row>
        <row r="554">
          <cell r="A554" t="str">
            <v xml:space="preserve">28.11    </v>
          </cell>
        </row>
        <row r="555">
          <cell r="A555" t="str">
            <v xml:space="preserve">28.12    </v>
          </cell>
        </row>
        <row r="556">
          <cell r="A556" t="str">
            <v xml:space="preserve">28.2     </v>
          </cell>
        </row>
        <row r="557">
          <cell r="A557" t="str">
            <v xml:space="preserve">28.21    </v>
          </cell>
        </row>
        <row r="558">
          <cell r="A558" t="str">
            <v xml:space="preserve">28.22    </v>
          </cell>
        </row>
        <row r="559">
          <cell r="A559" t="str">
            <v xml:space="preserve">28.22.1  </v>
          </cell>
        </row>
        <row r="560">
          <cell r="A560" t="str">
            <v xml:space="preserve">28.22.2  </v>
          </cell>
        </row>
        <row r="561">
          <cell r="A561" t="str">
            <v xml:space="preserve">28.22.9  </v>
          </cell>
        </row>
        <row r="562">
          <cell r="A562" t="str">
            <v xml:space="preserve">28.3     </v>
          </cell>
        </row>
        <row r="563">
          <cell r="A563" t="str">
            <v xml:space="preserve">28.30    </v>
          </cell>
        </row>
        <row r="564">
          <cell r="A564" t="str">
            <v xml:space="preserve">28.30.1  </v>
          </cell>
        </row>
        <row r="565">
          <cell r="A565" t="str">
            <v xml:space="preserve">28.30.2  </v>
          </cell>
        </row>
        <row r="566">
          <cell r="A566" t="str">
            <v xml:space="preserve">28.30.9  </v>
          </cell>
        </row>
        <row r="567">
          <cell r="A567" t="str">
            <v xml:space="preserve">28.4     </v>
          </cell>
        </row>
        <row r="568">
          <cell r="A568" t="str">
            <v xml:space="preserve">28.40    </v>
          </cell>
        </row>
        <row r="569">
          <cell r="A569" t="str">
            <v xml:space="preserve">28.40.1  </v>
          </cell>
        </row>
        <row r="570">
          <cell r="A570" t="str">
            <v xml:space="preserve">28.40.2  </v>
          </cell>
        </row>
        <row r="571">
          <cell r="A571" t="str">
            <v xml:space="preserve">28.5     </v>
          </cell>
        </row>
        <row r="572">
          <cell r="A572" t="str">
            <v xml:space="preserve">28.51    </v>
          </cell>
        </row>
        <row r="573">
          <cell r="A573" t="str">
            <v xml:space="preserve">28.52    </v>
          </cell>
        </row>
        <row r="574">
          <cell r="A574" t="str">
            <v xml:space="preserve">28.6     </v>
          </cell>
        </row>
        <row r="575">
          <cell r="A575" t="str">
            <v xml:space="preserve">28.61    </v>
          </cell>
        </row>
        <row r="576">
          <cell r="A576" t="str">
            <v xml:space="preserve">28.62    </v>
          </cell>
        </row>
        <row r="577">
          <cell r="A577" t="str">
            <v xml:space="preserve">28.63    </v>
          </cell>
        </row>
        <row r="578">
          <cell r="A578" t="str">
            <v xml:space="preserve">28.7     </v>
          </cell>
        </row>
        <row r="579">
          <cell r="A579" t="str">
            <v xml:space="preserve">28.71    </v>
          </cell>
        </row>
        <row r="580">
          <cell r="A580" t="str">
            <v xml:space="preserve">28.72    </v>
          </cell>
        </row>
        <row r="581">
          <cell r="A581" t="str">
            <v xml:space="preserve">28.73    </v>
          </cell>
        </row>
        <row r="582">
          <cell r="A582" t="str">
            <v xml:space="preserve">28.74    </v>
          </cell>
        </row>
        <row r="583">
          <cell r="A583" t="str">
            <v xml:space="preserve">28.74.1  </v>
          </cell>
        </row>
        <row r="584">
          <cell r="A584" t="str">
            <v xml:space="preserve">28.74.2  </v>
          </cell>
        </row>
        <row r="585">
          <cell r="A585" t="str">
            <v xml:space="preserve">28.75    </v>
          </cell>
        </row>
        <row r="586">
          <cell r="A586" t="str">
            <v xml:space="preserve">28.75.1  </v>
          </cell>
        </row>
        <row r="587">
          <cell r="A587" t="str">
            <v xml:space="preserve">28.75.11 </v>
          </cell>
        </row>
        <row r="588">
          <cell r="A588" t="str">
            <v xml:space="preserve">28.75.12 </v>
          </cell>
        </row>
        <row r="589">
          <cell r="A589" t="str">
            <v xml:space="preserve">28.75.2  </v>
          </cell>
        </row>
        <row r="590">
          <cell r="A590" t="str">
            <v xml:space="preserve">28.75.21 </v>
          </cell>
        </row>
        <row r="591">
          <cell r="A591" t="str">
            <v xml:space="preserve">28.75.22 </v>
          </cell>
        </row>
        <row r="592">
          <cell r="A592" t="str">
            <v xml:space="preserve">28.75.23 </v>
          </cell>
        </row>
        <row r="593">
          <cell r="A593" t="str">
            <v xml:space="preserve">28.75.24 </v>
          </cell>
        </row>
        <row r="594">
          <cell r="A594" t="str">
            <v xml:space="preserve">28.75.25 </v>
          </cell>
        </row>
        <row r="595">
          <cell r="A595" t="str">
            <v xml:space="preserve">28.75.26 </v>
          </cell>
        </row>
        <row r="596">
          <cell r="A596" t="str">
            <v xml:space="preserve">28.75.27 </v>
          </cell>
        </row>
        <row r="597">
          <cell r="A597" t="str">
            <v xml:space="preserve">28.75.3  </v>
          </cell>
        </row>
        <row r="598">
          <cell r="A598" t="str">
            <v xml:space="preserve">29       </v>
          </cell>
        </row>
        <row r="599">
          <cell r="A599" t="str">
            <v xml:space="preserve">29.1     </v>
          </cell>
        </row>
        <row r="600">
          <cell r="A600" t="str">
            <v xml:space="preserve">29.11    </v>
          </cell>
        </row>
        <row r="601">
          <cell r="A601" t="str">
            <v xml:space="preserve">29.11.1  </v>
          </cell>
        </row>
        <row r="602">
          <cell r="A602" t="str">
            <v xml:space="preserve">29.11.2  </v>
          </cell>
        </row>
        <row r="603">
          <cell r="A603" t="str">
            <v xml:space="preserve">29.11.21 </v>
          </cell>
        </row>
        <row r="604">
          <cell r="A604" t="str">
            <v xml:space="preserve">29.11.22 </v>
          </cell>
        </row>
        <row r="605">
          <cell r="A605" t="str">
            <v xml:space="preserve">29.11.23 </v>
          </cell>
        </row>
        <row r="606">
          <cell r="A606" t="str">
            <v xml:space="preserve">29.11.9  </v>
          </cell>
        </row>
        <row r="607">
          <cell r="A607" t="str">
            <v xml:space="preserve">29.12    </v>
          </cell>
        </row>
        <row r="608">
          <cell r="A608" t="str">
            <v xml:space="preserve">29.12.1  </v>
          </cell>
        </row>
        <row r="609">
          <cell r="A609" t="str">
            <v xml:space="preserve">29.12.2  </v>
          </cell>
        </row>
        <row r="610">
          <cell r="A610" t="str">
            <v xml:space="preserve">29.12.3  </v>
          </cell>
        </row>
        <row r="611">
          <cell r="A611" t="str">
            <v xml:space="preserve">29.12.9  </v>
          </cell>
        </row>
        <row r="612">
          <cell r="A612" t="str">
            <v xml:space="preserve">29.13    </v>
          </cell>
        </row>
        <row r="613">
          <cell r="A613" t="str">
            <v xml:space="preserve">29.14    </v>
          </cell>
        </row>
        <row r="614">
          <cell r="A614" t="str">
            <v xml:space="preserve">29.14.1  </v>
          </cell>
        </row>
        <row r="615">
          <cell r="A615" t="str">
            <v xml:space="preserve">29.14.2  </v>
          </cell>
        </row>
        <row r="616">
          <cell r="A616" t="str">
            <v xml:space="preserve">29.14.9  </v>
          </cell>
        </row>
        <row r="617">
          <cell r="A617" t="str">
            <v xml:space="preserve">29.2     </v>
          </cell>
        </row>
        <row r="618">
          <cell r="A618" t="str">
            <v xml:space="preserve">29.21    </v>
          </cell>
        </row>
        <row r="619">
          <cell r="A619" t="str">
            <v xml:space="preserve">29.21.1  </v>
          </cell>
        </row>
        <row r="620">
          <cell r="A620" t="str">
            <v xml:space="preserve">29.21.2  </v>
          </cell>
        </row>
        <row r="621">
          <cell r="A621" t="str">
            <v xml:space="preserve">29.21.9  </v>
          </cell>
        </row>
        <row r="622">
          <cell r="A622" t="str">
            <v xml:space="preserve">29.22    </v>
          </cell>
        </row>
        <row r="623">
          <cell r="A623" t="str">
            <v xml:space="preserve">29.22.1  </v>
          </cell>
        </row>
        <row r="624">
          <cell r="A624" t="str">
            <v xml:space="preserve">29.22.2  </v>
          </cell>
        </row>
        <row r="625">
          <cell r="A625" t="str">
            <v xml:space="preserve">29.22.3  </v>
          </cell>
        </row>
        <row r="626">
          <cell r="A626" t="str">
            <v xml:space="preserve">29.22.4  </v>
          </cell>
        </row>
        <row r="627">
          <cell r="A627" t="str">
            <v xml:space="preserve">29.22.5  </v>
          </cell>
        </row>
        <row r="628">
          <cell r="A628" t="str">
            <v xml:space="preserve">29.22.6  </v>
          </cell>
        </row>
        <row r="629">
          <cell r="A629" t="str">
            <v xml:space="preserve">29.22.9  </v>
          </cell>
        </row>
        <row r="630">
          <cell r="A630" t="str">
            <v xml:space="preserve">29.23    </v>
          </cell>
        </row>
        <row r="631">
          <cell r="A631" t="str">
            <v xml:space="preserve">29.23.1  </v>
          </cell>
        </row>
        <row r="632">
          <cell r="A632" t="str">
            <v xml:space="preserve">29.23.2  </v>
          </cell>
        </row>
        <row r="633">
          <cell r="A633" t="str">
            <v xml:space="preserve">29.23.9  </v>
          </cell>
        </row>
        <row r="634">
          <cell r="A634" t="str">
            <v xml:space="preserve">29.24    </v>
          </cell>
        </row>
        <row r="635">
          <cell r="A635" t="str">
            <v xml:space="preserve">29.24.1  </v>
          </cell>
        </row>
        <row r="636">
          <cell r="A636" t="str">
            <v xml:space="preserve">29.24.2  </v>
          </cell>
        </row>
        <row r="637">
          <cell r="A637" t="str">
            <v xml:space="preserve">29.24.3  </v>
          </cell>
        </row>
        <row r="638">
          <cell r="A638" t="str">
            <v xml:space="preserve">29.24.31 </v>
          </cell>
        </row>
        <row r="639">
          <cell r="A639" t="str">
            <v xml:space="preserve">29.24.32 </v>
          </cell>
        </row>
        <row r="640">
          <cell r="A640" t="str">
            <v xml:space="preserve">29.24.33 </v>
          </cell>
        </row>
        <row r="641">
          <cell r="A641" t="str">
            <v xml:space="preserve">29.24.4  </v>
          </cell>
        </row>
        <row r="642">
          <cell r="A642" t="str">
            <v xml:space="preserve">29.24.6  </v>
          </cell>
        </row>
        <row r="643">
          <cell r="A643" t="str">
            <v xml:space="preserve">29.24.9  </v>
          </cell>
        </row>
        <row r="644">
          <cell r="A644" t="str">
            <v xml:space="preserve">29.3     </v>
          </cell>
        </row>
        <row r="645">
          <cell r="A645" t="str">
            <v xml:space="preserve">29.31    </v>
          </cell>
        </row>
        <row r="646">
          <cell r="A646" t="str">
            <v xml:space="preserve">29.32    </v>
          </cell>
        </row>
        <row r="647">
          <cell r="A647" t="str">
            <v xml:space="preserve">29.32.1  </v>
          </cell>
        </row>
        <row r="648">
          <cell r="A648" t="str">
            <v xml:space="preserve">29.32.2  </v>
          </cell>
        </row>
        <row r="649">
          <cell r="A649" t="str">
            <v xml:space="preserve">29.32.3  </v>
          </cell>
        </row>
        <row r="650">
          <cell r="A650" t="str">
            <v xml:space="preserve">29.32.9  </v>
          </cell>
        </row>
        <row r="651">
          <cell r="A651" t="str">
            <v xml:space="preserve">29.4     </v>
          </cell>
        </row>
        <row r="652">
          <cell r="A652" t="str">
            <v xml:space="preserve">29.40    </v>
          </cell>
        </row>
        <row r="653">
          <cell r="A653" t="str">
            <v xml:space="preserve">29.40.1  </v>
          </cell>
        </row>
        <row r="654">
          <cell r="A654" t="str">
            <v xml:space="preserve">29.40.2  </v>
          </cell>
        </row>
        <row r="655">
          <cell r="A655" t="str">
            <v xml:space="preserve">29.40.3  </v>
          </cell>
        </row>
        <row r="656">
          <cell r="A656" t="str">
            <v xml:space="preserve">29.40.4  </v>
          </cell>
        </row>
        <row r="657">
          <cell r="A657" t="str">
            <v xml:space="preserve">29.40.5  </v>
          </cell>
        </row>
        <row r="658">
          <cell r="A658" t="str">
            <v xml:space="preserve">29.40.6  </v>
          </cell>
        </row>
        <row r="659">
          <cell r="A659" t="str">
            <v xml:space="preserve">29.40.7  </v>
          </cell>
        </row>
        <row r="660">
          <cell r="A660" t="str">
            <v xml:space="preserve">29.40.9  </v>
          </cell>
        </row>
        <row r="661">
          <cell r="A661" t="str">
            <v xml:space="preserve">29.5     </v>
          </cell>
        </row>
        <row r="662">
          <cell r="A662" t="str">
            <v xml:space="preserve">29.51    </v>
          </cell>
        </row>
        <row r="663">
          <cell r="A663" t="str">
            <v xml:space="preserve">29.52    </v>
          </cell>
        </row>
        <row r="664">
          <cell r="A664" t="str">
            <v xml:space="preserve">29.53    </v>
          </cell>
        </row>
        <row r="665">
          <cell r="A665" t="str">
            <v xml:space="preserve">29.54    </v>
          </cell>
        </row>
        <row r="666">
          <cell r="A666" t="str">
            <v xml:space="preserve">29.54.1  </v>
          </cell>
        </row>
        <row r="667">
          <cell r="A667" t="str">
            <v xml:space="preserve">29.54.2  </v>
          </cell>
        </row>
        <row r="668">
          <cell r="A668" t="str">
            <v xml:space="preserve">29.54.3  </v>
          </cell>
        </row>
        <row r="669">
          <cell r="A669" t="str">
            <v xml:space="preserve">29.54.4  </v>
          </cell>
        </row>
        <row r="670">
          <cell r="A670" t="str">
            <v xml:space="preserve">29.54.5  </v>
          </cell>
        </row>
        <row r="671">
          <cell r="A671" t="str">
            <v xml:space="preserve">29.54.9  </v>
          </cell>
        </row>
        <row r="672">
          <cell r="A672" t="str">
            <v xml:space="preserve">29.55    </v>
          </cell>
        </row>
        <row r="673">
          <cell r="A673" t="str">
            <v xml:space="preserve">29.56    </v>
          </cell>
        </row>
        <row r="674">
          <cell r="A674" t="str">
            <v xml:space="preserve">29.56.1  </v>
          </cell>
        </row>
        <row r="675">
          <cell r="A675" t="str">
            <v xml:space="preserve">29.56.2  </v>
          </cell>
        </row>
        <row r="676">
          <cell r="A676" t="str">
            <v xml:space="preserve">29.56.9  </v>
          </cell>
        </row>
        <row r="677">
          <cell r="A677" t="str">
            <v xml:space="preserve">29.6     </v>
          </cell>
        </row>
        <row r="678">
          <cell r="A678" t="str">
            <v xml:space="preserve">29.60    </v>
          </cell>
        </row>
        <row r="679">
          <cell r="A679" t="str">
            <v xml:space="preserve">29.7     </v>
          </cell>
        </row>
        <row r="680">
          <cell r="A680" t="str">
            <v xml:space="preserve">29.71    </v>
          </cell>
        </row>
        <row r="681">
          <cell r="A681" t="str">
            <v xml:space="preserve">29.72    </v>
          </cell>
        </row>
        <row r="682">
          <cell r="A682" t="str">
            <v xml:space="preserve">30       </v>
          </cell>
        </row>
        <row r="683">
          <cell r="A683" t="str">
            <v xml:space="preserve">30.0     </v>
          </cell>
        </row>
        <row r="684">
          <cell r="A684" t="str">
            <v xml:space="preserve">30.01    </v>
          </cell>
        </row>
        <row r="685">
          <cell r="A685" t="str">
            <v xml:space="preserve">30.01.1  </v>
          </cell>
        </row>
        <row r="686">
          <cell r="A686" t="str">
            <v xml:space="preserve">30.01.2  </v>
          </cell>
        </row>
        <row r="687">
          <cell r="A687" t="str">
            <v xml:space="preserve">30.01.9  </v>
          </cell>
        </row>
        <row r="688">
          <cell r="A688" t="str">
            <v xml:space="preserve">30.02    </v>
          </cell>
        </row>
        <row r="689">
          <cell r="A689" t="str">
            <v xml:space="preserve">31       </v>
          </cell>
        </row>
        <row r="690">
          <cell r="A690" t="str">
            <v xml:space="preserve">31.1     </v>
          </cell>
        </row>
        <row r="691">
          <cell r="A691" t="str">
            <v xml:space="preserve">31.10    </v>
          </cell>
        </row>
        <row r="692">
          <cell r="A692" t="str">
            <v xml:space="preserve">31.10.1  </v>
          </cell>
        </row>
        <row r="693">
          <cell r="A693" t="str">
            <v xml:space="preserve">31.10.9  </v>
          </cell>
        </row>
        <row r="694">
          <cell r="A694" t="str">
            <v xml:space="preserve">31.2     </v>
          </cell>
        </row>
        <row r="695">
          <cell r="A695" t="str">
            <v xml:space="preserve">31.20    </v>
          </cell>
        </row>
        <row r="696">
          <cell r="A696" t="str">
            <v xml:space="preserve">31.20.1  </v>
          </cell>
        </row>
        <row r="697">
          <cell r="A697" t="str">
            <v xml:space="preserve">31.20.9  </v>
          </cell>
        </row>
        <row r="698">
          <cell r="A698" t="str">
            <v xml:space="preserve">31.3     </v>
          </cell>
        </row>
        <row r="699">
          <cell r="A699" t="str">
            <v xml:space="preserve">31.30    </v>
          </cell>
        </row>
        <row r="700">
          <cell r="A700" t="str">
            <v xml:space="preserve">31.4     </v>
          </cell>
        </row>
        <row r="701">
          <cell r="A701" t="str">
            <v xml:space="preserve">31.40    </v>
          </cell>
        </row>
        <row r="702">
          <cell r="A702" t="str">
            <v xml:space="preserve">31.40.1  </v>
          </cell>
        </row>
        <row r="703">
          <cell r="A703" t="str">
            <v xml:space="preserve">31.40.2  </v>
          </cell>
        </row>
        <row r="704">
          <cell r="A704" t="str">
            <v xml:space="preserve">31.5     </v>
          </cell>
        </row>
        <row r="705">
          <cell r="A705" t="str">
            <v xml:space="preserve">31.50    </v>
          </cell>
        </row>
        <row r="706">
          <cell r="A706" t="str">
            <v xml:space="preserve">31.6     </v>
          </cell>
        </row>
        <row r="707">
          <cell r="A707" t="str">
            <v xml:space="preserve">31.61    </v>
          </cell>
        </row>
        <row r="708">
          <cell r="A708" t="str">
            <v xml:space="preserve">31.62    </v>
          </cell>
        </row>
        <row r="709">
          <cell r="A709" t="str">
            <v xml:space="preserve">31.62.1  </v>
          </cell>
        </row>
        <row r="710">
          <cell r="A710" t="str">
            <v xml:space="preserve">31.62.9  </v>
          </cell>
        </row>
        <row r="711">
          <cell r="A711" t="str">
            <v xml:space="preserve">32       </v>
          </cell>
        </row>
        <row r="712">
          <cell r="A712" t="str">
            <v xml:space="preserve">32.1     </v>
          </cell>
        </row>
        <row r="713">
          <cell r="A713" t="str">
            <v xml:space="preserve">32.10    </v>
          </cell>
        </row>
        <row r="714">
          <cell r="A714" t="str">
            <v xml:space="preserve">32.10.1  </v>
          </cell>
        </row>
        <row r="715">
          <cell r="A715" t="str">
            <v xml:space="preserve">32.10.2  </v>
          </cell>
        </row>
        <row r="716">
          <cell r="A716" t="str">
            <v xml:space="preserve">32.10.3  </v>
          </cell>
        </row>
        <row r="717">
          <cell r="A717" t="str">
            <v xml:space="preserve">32.10.4  </v>
          </cell>
        </row>
        <row r="718">
          <cell r="A718" t="str">
            <v xml:space="preserve">32.10.5  </v>
          </cell>
        </row>
        <row r="719">
          <cell r="A719" t="str">
            <v xml:space="preserve">32.10.51 </v>
          </cell>
        </row>
        <row r="720">
          <cell r="A720" t="str">
            <v xml:space="preserve">32.10.52 </v>
          </cell>
        </row>
        <row r="721">
          <cell r="A721" t="str">
            <v xml:space="preserve">32.10.6  </v>
          </cell>
        </row>
        <row r="722">
          <cell r="A722" t="str">
            <v xml:space="preserve">32.10.7  </v>
          </cell>
        </row>
        <row r="723">
          <cell r="A723" t="str">
            <v xml:space="preserve">32.2     </v>
          </cell>
        </row>
        <row r="724">
          <cell r="A724" t="str">
            <v xml:space="preserve">32.20    </v>
          </cell>
        </row>
        <row r="725">
          <cell r="A725" t="str">
            <v xml:space="preserve">32.20.1  </v>
          </cell>
        </row>
        <row r="726">
          <cell r="A726" t="str">
            <v xml:space="preserve">32.20.2  </v>
          </cell>
        </row>
        <row r="727">
          <cell r="A727" t="str">
            <v xml:space="preserve">32.20.3  </v>
          </cell>
        </row>
        <row r="728">
          <cell r="A728" t="str">
            <v xml:space="preserve">32.20.9  </v>
          </cell>
        </row>
        <row r="729">
          <cell r="A729" t="str">
            <v xml:space="preserve">32.3     </v>
          </cell>
        </row>
        <row r="730">
          <cell r="A730" t="str">
            <v xml:space="preserve">32.30    </v>
          </cell>
        </row>
        <row r="731">
          <cell r="A731" t="str">
            <v xml:space="preserve">32.30.1  </v>
          </cell>
        </row>
        <row r="732">
          <cell r="A732" t="str">
            <v xml:space="preserve">32.30.2  </v>
          </cell>
        </row>
        <row r="733">
          <cell r="A733" t="str">
            <v xml:space="preserve">32.30.3  </v>
          </cell>
        </row>
        <row r="734">
          <cell r="A734" t="str">
            <v xml:space="preserve">32.30.4  </v>
          </cell>
        </row>
        <row r="735">
          <cell r="A735" t="str">
            <v xml:space="preserve">32.30.5  </v>
          </cell>
        </row>
        <row r="736">
          <cell r="A736" t="str">
            <v xml:space="preserve">32.30.9  </v>
          </cell>
        </row>
        <row r="737">
          <cell r="A737" t="str">
            <v xml:space="preserve">33       </v>
          </cell>
        </row>
        <row r="738">
          <cell r="A738" t="str">
            <v xml:space="preserve">33.1     </v>
          </cell>
        </row>
        <row r="739">
          <cell r="A739" t="str">
            <v xml:space="preserve">33.10    </v>
          </cell>
        </row>
        <row r="740">
          <cell r="A740" t="str">
            <v xml:space="preserve">33.10.1  </v>
          </cell>
        </row>
        <row r="741">
          <cell r="A741" t="str">
            <v xml:space="preserve">33.10.2  </v>
          </cell>
        </row>
        <row r="742">
          <cell r="A742" t="str">
            <v xml:space="preserve">33.10.9  </v>
          </cell>
        </row>
        <row r="743">
          <cell r="A743" t="str">
            <v xml:space="preserve">33.2     </v>
          </cell>
        </row>
        <row r="744">
          <cell r="A744" t="str">
            <v xml:space="preserve">33.20    </v>
          </cell>
        </row>
        <row r="745">
          <cell r="A745" t="str">
            <v xml:space="preserve">33.20.1  </v>
          </cell>
        </row>
        <row r="746">
          <cell r="A746" t="str">
            <v xml:space="preserve">33.20.2  </v>
          </cell>
        </row>
        <row r="747">
          <cell r="A747" t="str">
            <v xml:space="preserve">33.20.3  </v>
          </cell>
        </row>
        <row r="748">
          <cell r="A748" t="str">
            <v xml:space="preserve">33.20.4  </v>
          </cell>
        </row>
        <row r="749">
          <cell r="A749" t="str">
            <v xml:space="preserve">33.20.5  </v>
          </cell>
        </row>
        <row r="750">
          <cell r="A750" t="str">
            <v xml:space="preserve">33.20.6  </v>
          </cell>
        </row>
        <row r="751">
          <cell r="A751" t="str">
            <v xml:space="preserve">33.20.7  </v>
          </cell>
        </row>
        <row r="752">
          <cell r="A752" t="str">
            <v xml:space="preserve">33.20.8  </v>
          </cell>
        </row>
        <row r="753">
          <cell r="A753" t="str">
            <v xml:space="preserve">33.20.9  </v>
          </cell>
        </row>
        <row r="754">
          <cell r="A754" t="str">
            <v xml:space="preserve">33.3     </v>
          </cell>
        </row>
        <row r="755">
          <cell r="A755" t="str">
            <v xml:space="preserve">33.30    </v>
          </cell>
        </row>
        <row r="756">
          <cell r="A756" t="str">
            <v xml:space="preserve">33.4     </v>
          </cell>
        </row>
        <row r="757">
          <cell r="A757" t="str">
            <v xml:space="preserve">33.40    </v>
          </cell>
        </row>
        <row r="758">
          <cell r="A758" t="str">
            <v xml:space="preserve">33.40.1  </v>
          </cell>
        </row>
        <row r="759">
          <cell r="A759" t="str">
            <v xml:space="preserve">33.40.9  </v>
          </cell>
        </row>
        <row r="760">
          <cell r="A760" t="str">
            <v xml:space="preserve">33.5     </v>
          </cell>
        </row>
        <row r="761">
          <cell r="A761" t="str">
            <v xml:space="preserve">33.50    </v>
          </cell>
        </row>
        <row r="762">
          <cell r="A762" t="str">
            <v xml:space="preserve">33.50.1  </v>
          </cell>
        </row>
        <row r="763">
          <cell r="A763" t="str">
            <v xml:space="preserve">33.50.2  </v>
          </cell>
        </row>
        <row r="764">
          <cell r="A764" t="str">
            <v xml:space="preserve">33.50.9  </v>
          </cell>
        </row>
        <row r="765">
          <cell r="A765" t="str">
            <v xml:space="preserve">34       </v>
          </cell>
        </row>
        <row r="766">
          <cell r="A766" t="str">
            <v xml:space="preserve">34.1     </v>
          </cell>
        </row>
        <row r="767">
          <cell r="A767" t="str">
            <v xml:space="preserve">34.10    </v>
          </cell>
        </row>
        <row r="768">
          <cell r="A768" t="str">
            <v xml:space="preserve">34.10.1  </v>
          </cell>
        </row>
        <row r="769">
          <cell r="A769" t="str">
            <v xml:space="preserve">34.10.2  </v>
          </cell>
        </row>
        <row r="770">
          <cell r="A770" t="str">
            <v xml:space="preserve">34.10.3  </v>
          </cell>
        </row>
        <row r="771">
          <cell r="A771" t="str">
            <v xml:space="preserve">34.10.4  </v>
          </cell>
        </row>
        <row r="772">
          <cell r="A772" t="str">
            <v xml:space="preserve">34.10.5  </v>
          </cell>
        </row>
        <row r="773">
          <cell r="A773" t="str">
            <v xml:space="preserve">34.2     </v>
          </cell>
        </row>
        <row r="774">
          <cell r="A774" t="str">
            <v xml:space="preserve">34.20    </v>
          </cell>
        </row>
        <row r="775">
          <cell r="A775" t="str">
            <v xml:space="preserve">34.3     </v>
          </cell>
        </row>
        <row r="776">
          <cell r="A776" t="str">
            <v xml:space="preserve">34.30    </v>
          </cell>
        </row>
        <row r="777">
          <cell r="A777" t="str">
            <v xml:space="preserve">35       </v>
          </cell>
        </row>
        <row r="778">
          <cell r="A778" t="str">
            <v xml:space="preserve">35.1     </v>
          </cell>
        </row>
        <row r="779">
          <cell r="A779" t="str">
            <v xml:space="preserve">35.11    </v>
          </cell>
        </row>
        <row r="780">
          <cell r="A780" t="str">
            <v xml:space="preserve">35.11.1  </v>
          </cell>
        </row>
        <row r="781">
          <cell r="A781" t="str">
            <v xml:space="preserve">35.11.9  </v>
          </cell>
        </row>
        <row r="782">
          <cell r="A782" t="str">
            <v xml:space="preserve">35.12    </v>
          </cell>
        </row>
        <row r="783">
          <cell r="A783" t="str">
            <v xml:space="preserve">35.12.1  </v>
          </cell>
        </row>
        <row r="784">
          <cell r="A784" t="str">
            <v xml:space="preserve">35.12.9  </v>
          </cell>
        </row>
        <row r="785">
          <cell r="A785" t="str">
            <v xml:space="preserve">35.2     </v>
          </cell>
        </row>
        <row r="786">
          <cell r="A786" t="str">
            <v xml:space="preserve">35.20    </v>
          </cell>
        </row>
        <row r="787">
          <cell r="A787" t="str">
            <v xml:space="preserve">35.20.1  </v>
          </cell>
        </row>
        <row r="788">
          <cell r="A788" t="str">
            <v xml:space="preserve">35.20.2  </v>
          </cell>
        </row>
        <row r="789">
          <cell r="A789" t="str">
            <v xml:space="preserve">35.20.3  </v>
          </cell>
        </row>
        <row r="790">
          <cell r="A790" t="str">
            <v xml:space="preserve">35.20.31 </v>
          </cell>
        </row>
        <row r="791">
          <cell r="A791" t="str">
            <v xml:space="preserve">35.20.32 </v>
          </cell>
        </row>
        <row r="792">
          <cell r="A792" t="str">
            <v xml:space="preserve">35.20.33 </v>
          </cell>
        </row>
        <row r="793">
          <cell r="A793" t="str">
            <v xml:space="preserve">35.20.4  </v>
          </cell>
        </row>
        <row r="794">
          <cell r="A794" t="str">
            <v xml:space="preserve">35.20.9  </v>
          </cell>
        </row>
        <row r="795">
          <cell r="A795" t="str">
            <v xml:space="preserve">35.3     </v>
          </cell>
        </row>
        <row r="796">
          <cell r="A796" t="str">
            <v xml:space="preserve">35.30    </v>
          </cell>
        </row>
        <row r="797">
          <cell r="A797" t="str">
            <v xml:space="preserve">35.30.1  </v>
          </cell>
        </row>
        <row r="798">
          <cell r="A798" t="str">
            <v xml:space="preserve">35.30.11 </v>
          </cell>
        </row>
        <row r="799">
          <cell r="A799" t="str">
            <v xml:space="preserve">35.30.12 </v>
          </cell>
        </row>
        <row r="800">
          <cell r="A800" t="str">
            <v xml:space="preserve">35.30.13 </v>
          </cell>
        </row>
        <row r="801">
          <cell r="A801" t="str">
            <v xml:space="preserve">35.30.14 </v>
          </cell>
        </row>
        <row r="802">
          <cell r="A802" t="str">
            <v xml:space="preserve">35.30.17 </v>
          </cell>
        </row>
        <row r="803">
          <cell r="A803" t="str">
            <v xml:space="preserve">35.30.2  </v>
          </cell>
        </row>
        <row r="804">
          <cell r="A804" t="str">
            <v xml:space="preserve">35.30.3  </v>
          </cell>
        </row>
        <row r="805">
          <cell r="A805" t="str">
            <v xml:space="preserve">35.30.4  </v>
          </cell>
        </row>
        <row r="806">
          <cell r="A806" t="str">
            <v xml:space="preserve">35.30.41 </v>
          </cell>
        </row>
        <row r="807">
          <cell r="A807" t="str">
            <v xml:space="preserve">35.30.42 </v>
          </cell>
        </row>
        <row r="808">
          <cell r="A808" t="str">
            <v xml:space="preserve">35.30.43 </v>
          </cell>
        </row>
        <row r="809">
          <cell r="A809" t="str">
            <v xml:space="preserve">35.30.5  </v>
          </cell>
        </row>
        <row r="810">
          <cell r="A810" t="str">
            <v xml:space="preserve">35.30.9  </v>
          </cell>
        </row>
        <row r="811">
          <cell r="A811" t="str">
            <v xml:space="preserve">35.4     </v>
          </cell>
        </row>
        <row r="812">
          <cell r="A812" t="str">
            <v xml:space="preserve">35.41    </v>
          </cell>
        </row>
        <row r="813">
          <cell r="A813" t="str">
            <v xml:space="preserve">35.42    </v>
          </cell>
        </row>
        <row r="814">
          <cell r="A814" t="str">
            <v xml:space="preserve">35.43    </v>
          </cell>
        </row>
        <row r="815">
          <cell r="A815" t="str">
            <v xml:space="preserve">35.5     </v>
          </cell>
        </row>
        <row r="816">
          <cell r="A816" t="str">
            <v xml:space="preserve">35.50    </v>
          </cell>
        </row>
        <row r="817">
          <cell r="A817" t="str">
            <v xml:space="preserve">36       </v>
          </cell>
        </row>
        <row r="818">
          <cell r="A818" t="str">
            <v xml:space="preserve">36.1     </v>
          </cell>
        </row>
        <row r="819">
          <cell r="A819" t="str">
            <v xml:space="preserve">36.11    </v>
          </cell>
        </row>
        <row r="820">
          <cell r="A820" t="str">
            <v xml:space="preserve">36.12    </v>
          </cell>
        </row>
        <row r="821">
          <cell r="A821" t="str">
            <v xml:space="preserve">36.13    </v>
          </cell>
        </row>
        <row r="822">
          <cell r="A822" t="str">
            <v xml:space="preserve">36.14    </v>
          </cell>
        </row>
        <row r="823">
          <cell r="A823" t="str">
            <v xml:space="preserve">36.15    </v>
          </cell>
        </row>
        <row r="824">
          <cell r="A824" t="str">
            <v xml:space="preserve">36.2     </v>
          </cell>
        </row>
        <row r="825">
          <cell r="A825" t="str">
            <v xml:space="preserve">36.21    </v>
          </cell>
        </row>
        <row r="826">
          <cell r="A826" t="str">
            <v xml:space="preserve">36.22    </v>
          </cell>
        </row>
        <row r="827">
          <cell r="A827" t="str">
            <v xml:space="preserve">36.22.1  </v>
          </cell>
        </row>
        <row r="828">
          <cell r="A828" t="str">
            <v xml:space="preserve">36.22.2  </v>
          </cell>
        </row>
        <row r="829">
          <cell r="A829" t="str">
            <v xml:space="preserve">36.22.3  </v>
          </cell>
        </row>
        <row r="830">
          <cell r="A830" t="str">
            <v xml:space="preserve">36.22.4  </v>
          </cell>
        </row>
        <row r="831">
          <cell r="A831" t="str">
            <v xml:space="preserve">36.22.5  </v>
          </cell>
        </row>
        <row r="832">
          <cell r="A832" t="str">
            <v xml:space="preserve">36.3     </v>
          </cell>
        </row>
        <row r="833">
          <cell r="A833" t="str">
            <v xml:space="preserve">36.30    </v>
          </cell>
        </row>
        <row r="834">
          <cell r="A834" t="str">
            <v xml:space="preserve">36.4     </v>
          </cell>
        </row>
        <row r="835">
          <cell r="A835" t="str">
            <v xml:space="preserve">36.40    </v>
          </cell>
        </row>
        <row r="836">
          <cell r="A836" t="str">
            <v xml:space="preserve">36.5     </v>
          </cell>
        </row>
        <row r="837">
          <cell r="A837" t="str">
            <v xml:space="preserve">36.50    </v>
          </cell>
        </row>
        <row r="838">
          <cell r="A838" t="str">
            <v xml:space="preserve">36.6     </v>
          </cell>
        </row>
        <row r="839">
          <cell r="A839" t="str">
            <v xml:space="preserve">36.61    </v>
          </cell>
        </row>
        <row r="840">
          <cell r="A840" t="str">
            <v xml:space="preserve">36.62    </v>
          </cell>
        </row>
        <row r="841">
          <cell r="A841" t="str">
            <v xml:space="preserve">36.63    </v>
          </cell>
        </row>
        <row r="842">
          <cell r="A842" t="str">
            <v xml:space="preserve">36.63.1  </v>
          </cell>
        </row>
        <row r="843">
          <cell r="A843" t="str">
            <v xml:space="preserve">36.63.2  </v>
          </cell>
        </row>
        <row r="844">
          <cell r="A844" t="str">
            <v xml:space="preserve">36.63.3  </v>
          </cell>
        </row>
        <row r="845">
          <cell r="A845" t="str">
            <v xml:space="preserve">36.63.4  </v>
          </cell>
        </row>
        <row r="846">
          <cell r="A846" t="str">
            <v xml:space="preserve">36.63.5  </v>
          </cell>
        </row>
        <row r="847">
          <cell r="A847" t="str">
            <v xml:space="preserve">36.63.6  </v>
          </cell>
        </row>
        <row r="848">
          <cell r="A848" t="str">
            <v xml:space="preserve">36.63.7  </v>
          </cell>
        </row>
        <row r="849">
          <cell r="A849" t="str">
            <v xml:space="preserve">37       </v>
          </cell>
        </row>
        <row r="850">
          <cell r="A850" t="str">
            <v xml:space="preserve">37.1     </v>
          </cell>
        </row>
        <row r="851">
          <cell r="A851" t="str">
            <v xml:space="preserve">37.10    </v>
          </cell>
        </row>
        <row r="852">
          <cell r="A852" t="str">
            <v xml:space="preserve">37.10.1  </v>
          </cell>
        </row>
        <row r="853">
          <cell r="A853" t="str">
            <v xml:space="preserve">37.10.2  </v>
          </cell>
        </row>
        <row r="854">
          <cell r="A854" t="str">
            <v xml:space="preserve">37.10.21 </v>
          </cell>
        </row>
        <row r="855">
          <cell r="A855" t="str">
            <v xml:space="preserve">37.10.22 </v>
          </cell>
        </row>
        <row r="856">
          <cell r="A856" t="str">
            <v xml:space="preserve">37.2     </v>
          </cell>
        </row>
        <row r="857">
          <cell r="A857" t="str">
            <v xml:space="preserve">37.20    </v>
          </cell>
        </row>
        <row r="858">
          <cell r="A858" t="str">
            <v xml:space="preserve">37.20.1  </v>
          </cell>
        </row>
        <row r="859">
          <cell r="A859" t="str">
            <v xml:space="preserve">37.20.2  </v>
          </cell>
        </row>
        <row r="860">
          <cell r="A860" t="str">
            <v xml:space="preserve">37.20.3  </v>
          </cell>
        </row>
        <row r="861">
          <cell r="A861" t="str">
            <v xml:space="preserve">37.20.4  </v>
          </cell>
        </row>
        <row r="862">
          <cell r="A862" t="str">
            <v xml:space="preserve">37.20.5  </v>
          </cell>
        </row>
        <row r="863">
          <cell r="A863" t="str">
            <v xml:space="preserve">37.20.6  </v>
          </cell>
        </row>
        <row r="864">
          <cell r="A864" t="str">
            <v xml:space="preserve">37.20.7  </v>
          </cell>
        </row>
        <row r="865">
          <cell r="A865" t="str">
            <v xml:space="preserve">40       </v>
          </cell>
        </row>
        <row r="866">
          <cell r="A866" t="str">
            <v xml:space="preserve">40.1     </v>
          </cell>
        </row>
        <row r="867">
          <cell r="A867" t="str">
            <v xml:space="preserve">40.10    </v>
          </cell>
        </row>
        <row r="868">
          <cell r="A868" t="str">
            <v xml:space="preserve">40.10.1  </v>
          </cell>
        </row>
        <row r="869">
          <cell r="A869" t="str">
            <v xml:space="preserve">40.10.11 </v>
          </cell>
        </row>
        <row r="870">
          <cell r="A870" t="str">
            <v xml:space="preserve">40.10.12 </v>
          </cell>
        </row>
        <row r="871">
          <cell r="A871" t="str">
            <v xml:space="preserve">40.10.13 </v>
          </cell>
        </row>
        <row r="872">
          <cell r="A872" t="str">
            <v xml:space="preserve">40.10.14 </v>
          </cell>
        </row>
        <row r="873">
          <cell r="A873" t="str">
            <v xml:space="preserve">40.10.2  </v>
          </cell>
        </row>
        <row r="874">
          <cell r="A874" t="str">
            <v xml:space="preserve">40.10.3  </v>
          </cell>
        </row>
        <row r="875">
          <cell r="A875" t="str">
            <v xml:space="preserve">40.10.4  </v>
          </cell>
        </row>
        <row r="876">
          <cell r="A876" t="str">
            <v xml:space="preserve">40.10.41 </v>
          </cell>
        </row>
        <row r="877">
          <cell r="A877" t="str">
            <v xml:space="preserve">40.10.42 </v>
          </cell>
        </row>
        <row r="878">
          <cell r="A878" t="str">
            <v xml:space="preserve">40.10.43 </v>
          </cell>
        </row>
        <row r="879">
          <cell r="A879" t="str">
            <v xml:space="preserve">40.10.44 </v>
          </cell>
        </row>
        <row r="880">
          <cell r="A880" t="str">
            <v xml:space="preserve">40.10.5  </v>
          </cell>
        </row>
        <row r="881">
          <cell r="A881" t="str">
            <v xml:space="preserve">40.2     </v>
          </cell>
        </row>
        <row r="882">
          <cell r="A882" t="str">
            <v xml:space="preserve">40.20    </v>
          </cell>
        </row>
        <row r="883">
          <cell r="A883" t="str">
            <v xml:space="preserve">40.20.1  </v>
          </cell>
        </row>
        <row r="884">
          <cell r="A884" t="str">
            <v xml:space="preserve">40.20.2  </v>
          </cell>
        </row>
        <row r="885">
          <cell r="A885" t="str">
            <v xml:space="preserve">40.3     </v>
          </cell>
        </row>
        <row r="886">
          <cell r="A886" t="str">
            <v xml:space="preserve">40.30    </v>
          </cell>
        </row>
        <row r="887">
          <cell r="A887" t="str">
            <v xml:space="preserve">40.30.1  </v>
          </cell>
        </row>
        <row r="888">
          <cell r="A888" t="str">
            <v xml:space="preserve">40.30.11 </v>
          </cell>
        </row>
        <row r="889">
          <cell r="A889" t="str">
            <v xml:space="preserve">40.30.12 </v>
          </cell>
        </row>
        <row r="890">
          <cell r="A890" t="str">
            <v xml:space="preserve">40.30.13 </v>
          </cell>
        </row>
        <row r="891">
          <cell r="A891" t="str">
            <v xml:space="preserve">40.30.14 </v>
          </cell>
        </row>
        <row r="892">
          <cell r="A892" t="str">
            <v xml:space="preserve">40.30.17 </v>
          </cell>
        </row>
        <row r="893">
          <cell r="A893" t="str">
            <v xml:space="preserve">40.30.2  </v>
          </cell>
        </row>
        <row r="894">
          <cell r="A894" t="str">
            <v xml:space="preserve">40.30.3  </v>
          </cell>
        </row>
        <row r="895">
          <cell r="A895" t="str">
            <v xml:space="preserve">40.30.4  </v>
          </cell>
        </row>
        <row r="896">
          <cell r="A896" t="str">
            <v xml:space="preserve">40.30.5  </v>
          </cell>
        </row>
        <row r="897">
          <cell r="A897" t="str">
            <v xml:space="preserve">41       </v>
          </cell>
        </row>
        <row r="898">
          <cell r="A898" t="str">
            <v xml:space="preserve">41.0     </v>
          </cell>
        </row>
        <row r="899">
          <cell r="A899" t="str">
            <v xml:space="preserve">41.00    </v>
          </cell>
        </row>
        <row r="900">
          <cell r="A900" t="str">
            <v xml:space="preserve">41.00.1  </v>
          </cell>
        </row>
        <row r="901">
          <cell r="A901" t="str">
            <v xml:space="preserve">41.00.2  </v>
          </cell>
        </row>
        <row r="902">
          <cell r="A902" t="str">
            <v xml:space="preserve">45       </v>
          </cell>
        </row>
        <row r="903">
          <cell r="A903" t="str">
            <v xml:space="preserve">45.1     </v>
          </cell>
        </row>
        <row r="904">
          <cell r="A904" t="str">
            <v xml:space="preserve">45.11    </v>
          </cell>
        </row>
        <row r="905">
          <cell r="A905" t="str">
            <v xml:space="preserve">45.11.1  </v>
          </cell>
        </row>
        <row r="906">
          <cell r="A906" t="str">
            <v xml:space="preserve">45.11.2  </v>
          </cell>
        </row>
        <row r="907">
          <cell r="A907" t="str">
            <v xml:space="preserve">45.11.3  </v>
          </cell>
        </row>
        <row r="908">
          <cell r="A908" t="str">
            <v xml:space="preserve">45.12    </v>
          </cell>
        </row>
        <row r="909">
          <cell r="A909" t="str">
            <v xml:space="preserve">45.2     </v>
          </cell>
        </row>
        <row r="910">
          <cell r="A910" t="str">
            <v xml:space="preserve">45.21    </v>
          </cell>
        </row>
        <row r="911">
          <cell r="A911" t="str">
            <v xml:space="preserve">45.21.1  </v>
          </cell>
        </row>
        <row r="912">
          <cell r="A912" t="str">
            <v xml:space="preserve">45.21.2  </v>
          </cell>
        </row>
        <row r="913">
          <cell r="A913" t="str">
            <v xml:space="preserve">45.21.3  </v>
          </cell>
        </row>
        <row r="914">
          <cell r="A914" t="str">
            <v xml:space="preserve">45.21.4  </v>
          </cell>
        </row>
        <row r="915">
          <cell r="A915" t="str">
            <v xml:space="preserve">45.21.5  </v>
          </cell>
        </row>
        <row r="916">
          <cell r="A916" t="str">
            <v xml:space="preserve">45.21.51 </v>
          </cell>
        </row>
        <row r="917">
          <cell r="A917" t="str">
            <v xml:space="preserve">45.21.52 </v>
          </cell>
        </row>
        <row r="918">
          <cell r="A918" t="str">
            <v xml:space="preserve">45.21.53 </v>
          </cell>
        </row>
        <row r="919">
          <cell r="A919" t="str">
            <v xml:space="preserve">45.21.54 </v>
          </cell>
        </row>
        <row r="920">
          <cell r="A920" t="str">
            <v xml:space="preserve">45.21.6  </v>
          </cell>
        </row>
        <row r="921">
          <cell r="A921" t="str">
            <v xml:space="preserve">45.21.7  </v>
          </cell>
        </row>
        <row r="922">
          <cell r="A922" t="str">
            <v xml:space="preserve">45.22    </v>
          </cell>
        </row>
        <row r="923">
          <cell r="A923" t="str">
            <v xml:space="preserve">45.23    </v>
          </cell>
        </row>
        <row r="924">
          <cell r="A924" t="str">
            <v xml:space="preserve">45.23.1  </v>
          </cell>
        </row>
        <row r="925">
          <cell r="A925" t="str">
            <v xml:space="preserve">45.23.2  </v>
          </cell>
        </row>
        <row r="926">
          <cell r="A926" t="str">
            <v xml:space="preserve">45.24    </v>
          </cell>
        </row>
        <row r="927">
          <cell r="A927" t="str">
            <v xml:space="preserve">45.24.1  </v>
          </cell>
        </row>
        <row r="928">
          <cell r="A928" t="str">
            <v xml:space="preserve">45.24.2  </v>
          </cell>
        </row>
        <row r="929">
          <cell r="A929" t="str">
            <v xml:space="preserve">45.24.3  </v>
          </cell>
        </row>
        <row r="930">
          <cell r="A930" t="str">
            <v xml:space="preserve">45.24.4  </v>
          </cell>
        </row>
        <row r="931">
          <cell r="A931" t="str">
            <v xml:space="preserve">45.25    </v>
          </cell>
        </row>
        <row r="932">
          <cell r="A932" t="str">
            <v xml:space="preserve">45.25.1  </v>
          </cell>
        </row>
        <row r="933">
          <cell r="A933" t="str">
            <v xml:space="preserve">45.25.2  </v>
          </cell>
        </row>
        <row r="934">
          <cell r="A934" t="str">
            <v xml:space="preserve">45.25.3  </v>
          </cell>
        </row>
        <row r="935">
          <cell r="A935" t="str">
            <v xml:space="preserve">45.25.4  </v>
          </cell>
        </row>
        <row r="936">
          <cell r="A936" t="str">
            <v xml:space="preserve">45.25.5  </v>
          </cell>
        </row>
        <row r="937">
          <cell r="A937" t="str">
            <v xml:space="preserve">45.25.6  </v>
          </cell>
        </row>
        <row r="938">
          <cell r="A938" t="str">
            <v xml:space="preserve">45.3     </v>
          </cell>
        </row>
        <row r="939">
          <cell r="A939" t="str">
            <v xml:space="preserve">45.31    </v>
          </cell>
        </row>
        <row r="940">
          <cell r="A940" t="str">
            <v xml:space="preserve">45.32    </v>
          </cell>
        </row>
        <row r="941">
          <cell r="A941" t="str">
            <v xml:space="preserve">45.33    </v>
          </cell>
        </row>
        <row r="942">
          <cell r="A942" t="str">
            <v xml:space="preserve">45.34    </v>
          </cell>
        </row>
        <row r="943">
          <cell r="A943" t="str">
            <v xml:space="preserve">45.4     </v>
          </cell>
        </row>
        <row r="944">
          <cell r="A944" t="str">
            <v xml:space="preserve">45.41    </v>
          </cell>
        </row>
        <row r="945">
          <cell r="A945" t="str">
            <v xml:space="preserve">45.42    </v>
          </cell>
        </row>
        <row r="946">
          <cell r="A946" t="str">
            <v xml:space="preserve">45.43    </v>
          </cell>
        </row>
        <row r="947">
          <cell r="A947" t="str">
            <v xml:space="preserve">45.44    </v>
          </cell>
        </row>
        <row r="948">
          <cell r="A948" t="str">
            <v xml:space="preserve">45.44.1  </v>
          </cell>
        </row>
        <row r="949">
          <cell r="A949" t="str">
            <v xml:space="preserve">45.44.2  </v>
          </cell>
        </row>
        <row r="950">
          <cell r="A950" t="str">
            <v xml:space="preserve">45.45    </v>
          </cell>
        </row>
        <row r="951">
          <cell r="A951" t="str">
            <v xml:space="preserve">45.5     </v>
          </cell>
        </row>
        <row r="952">
          <cell r="A952" t="str">
            <v xml:space="preserve">45.50    </v>
          </cell>
        </row>
        <row r="953">
          <cell r="A953" t="str">
            <v xml:space="preserve">50       </v>
          </cell>
        </row>
        <row r="954">
          <cell r="A954" t="str">
            <v xml:space="preserve">50.1     </v>
          </cell>
        </row>
        <row r="955">
          <cell r="A955" t="str">
            <v xml:space="preserve">50.10    </v>
          </cell>
        </row>
        <row r="956">
          <cell r="A956" t="str">
            <v xml:space="preserve">50.10.1  </v>
          </cell>
        </row>
        <row r="957">
          <cell r="A957" t="str">
            <v xml:space="preserve">50.10.2  </v>
          </cell>
        </row>
        <row r="958">
          <cell r="A958" t="str">
            <v xml:space="preserve">50.10.3  </v>
          </cell>
        </row>
        <row r="959">
          <cell r="A959" t="str">
            <v xml:space="preserve">50.2     </v>
          </cell>
        </row>
        <row r="960">
          <cell r="A960" t="str">
            <v xml:space="preserve">50.20    </v>
          </cell>
        </row>
        <row r="961">
          <cell r="A961" t="str">
            <v xml:space="preserve">50.20.1  </v>
          </cell>
        </row>
        <row r="962">
          <cell r="A962" t="str">
            <v xml:space="preserve">50.20.2  </v>
          </cell>
        </row>
        <row r="963">
          <cell r="A963" t="str">
            <v xml:space="preserve">50.20.3  </v>
          </cell>
        </row>
        <row r="964">
          <cell r="A964" t="str">
            <v xml:space="preserve">50.3     </v>
          </cell>
        </row>
        <row r="965">
          <cell r="A965" t="str">
            <v xml:space="preserve">50.30    </v>
          </cell>
        </row>
        <row r="966">
          <cell r="A966" t="str">
            <v xml:space="preserve">50.30.1  </v>
          </cell>
        </row>
        <row r="967">
          <cell r="A967" t="str">
            <v xml:space="preserve">50.30.2  </v>
          </cell>
        </row>
        <row r="968">
          <cell r="A968" t="str">
            <v xml:space="preserve">50.30.3  </v>
          </cell>
        </row>
        <row r="969">
          <cell r="A969" t="str">
            <v xml:space="preserve">50.4     </v>
          </cell>
        </row>
        <row r="970">
          <cell r="A970" t="str">
            <v xml:space="preserve">50.40    </v>
          </cell>
        </row>
        <row r="971">
          <cell r="A971" t="str">
            <v xml:space="preserve">50.40.1  </v>
          </cell>
        </row>
        <row r="972">
          <cell r="A972" t="str">
            <v xml:space="preserve">50.40.2  </v>
          </cell>
        </row>
        <row r="973">
          <cell r="A973" t="str">
            <v xml:space="preserve">50.40.3  </v>
          </cell>
        </row>
        <row r="974">
          <cell r="A974" t="str">
            <v xml:space="preserve">50.40.4  </v>
          </cell>
        </row>
        <row r="975">
          <cell r="A975" t="str">
            <v xml:space="preserve">50.5     </v>
          </cell>
        </row>
        <row r="976">
          <cell r="A976" t="str">
            <v xml:space="preserve">50.50    </v>
          </cell>
        </row>
        <row r="977">
          <cell r="A977" t="str">
            <v xml:space="preserve">51       </v>
          </cell>
        </row>
        <row r="978">
          <cell r="A978" t="str">
            <v xml:space="preserve">51.1     </v>
          </cell>
        </row>
        <row r="979">
          <cell r="A979" t="str">
            <v xml:space="preserve">51.11    </v>
          </cell>
        </row>
        <row r="980">
          <cell r="A980" t="str">
            <v xml:space="preserve">51.11.1  </v>
          </cell>
        </row>
        <row r="981">
          <cell r="A981" t="str">
            <v xml:space="preserve">51.11.2  </v>
          </cell>
        </row>
        <row r="982">
          <cell r="A982" t="str">
            <v xml:space="preserve">51.11.21 </v>
          </cell>
        </row>
        <row r="983">
          <cell r="A983" t="str">
            <v xml:space="preserve">51.11.22 </v>
          </cell>
        </row>
        <row r="984">
          <cell r="A984" t="str">
            <v xml:space="preserve">51.11.23 </v>
          </cell>
        </row>
        <row r="985">
          <cell r="A985" t="str">
            <v xml:space="preserve">51.11.24 </v>
          </cell>
        </row>
        <row r="986">
          <cell r="A986" t="str">
            <v xml:space="preserve">51.11.25 </v>
          </cell>
        </row>
        <row r="987">
          <cell r="A987" t="str">
            <v xml:space="preserve">51.11.26 </v>
          </cell>
        </row>
        <row r="988">
          <cell r="A988" t="str">
            <v xml:space="preserve">51.12    </v>
          </cell>
        </row>
        <row r="989">
          <cell r="A989" t="str">
            <v xml:space="preserve">51.12.1  </v>
          </cell>
        </row>
        <row r="990">
          <cell r="A990" t="str">
            <v xml:space="preserve">51.12.2  </v>
          </cell>
        </row>
        <row r="991">
          <cell r="A991" t="str">
            <v xml:space="preserve">51.12.21 </v>
          </cell>
        </row>
        <row r="992">
          <cell r="A992" t="str">
            <v xml:space="preserve">51.12.22 </v>
          </cell>
        </row>
        <row r="993">
          <cell r="A993" t="str">
            <v xml:space="preserve">51.12.23 </v>
          </cell>
        </row>
        <row r="994">
          <cell r="A994" t="str">
            <v xml:space="preserve">51.12.24 </v>
          </cell>
        </row>
        <row r="995">
          <cell r="A995" t="str">
            <v xml:space="preserve">51.12.3  </v>
          </cell>
        </row>
        <row r="996">
          <cell r="A996" t="str">
            <v xml:space="preserve">51.12.31 </v>
          </cell>
        </row>
        <row r="997">
          <cell r="A997" t="str">
            <v xml:space="preserve">51.12.32 </v>
          </cell>
        </row>
        <row r="998">
          <cell r="A998" t="str">
            <v xml:space="preserve">51.12.33 </v>
          </cell>
        </row>
        <row r="999">
          <cell r="A999" t="str">
            <v xml:space="preserve">51.12.34 </v>
          </cell>
        </row>
        <row r="1000">
          <cell r="A1000" t="str">
            <v xml:space="preserve">51.12.35 </v>
          </cell>
        </row>
        <row r="1001">
          <cell r="A1001" t="str">
            <v xml:space="preserve">51.12.36 </v>
          </cell>
        </row>
        <row r="1002">
          <cell r="A1002" t="str">
            <v xml:space="preserve">51.12.37 </v>
          </cell>
        </row>
        <row r="1003">
          <cell r="A1003" t="str">
            <v xml:space="preserve">51.13    </v>
          </cell>
        </row>
        <row r="1004">
          <cell r="A1004" t="str">
            <v xml:space="preserve">51.13.1  </v>
          </cell>
        </row>
        <row r="1005">
          <cell r="A1005" t="str">
            <v xml:space="preserve">51.13.2  </v>
          </cell>
        </row>
        <row r="1006">
          <cell r="A1006" t="str">
            <v xml:space="preserve">51.14    </v>
          </cell>
        </row>
        <row r="1007">
          <cell r="A1007" t="str">
            <v xml:space="preserve">51.14.1  </v>
          </cell>
        </row>
        <row r="1008">
          <cell r="A1008" t="str">
            <v xml:space="preserve">51.14.2  </v>
          </cell>
        </row>
        <row r="1009">
          <cell r="A1009" t="str">
            <v xml:space="preserve">51.14.3  </v>
          </cell>
        </row>
        <row r="1010">
          <cell r="A1010" t="str">
            <v xml:space="preserve">51.15    </v>
          </cell>
        </row>
        <row r="1011">
          <cell r="A1011" t="str">
            <v xml:space="preserve">51.15.1  </v>
          </cell>
        </row>
        <row r="1012">
          <cell r="A1012" t="str">
            <v xml:space="preserve">51.15.2  </v>
          </cell>
        </row>
        <row r="1013">
          <cell r="A1013" t="str">
            <v xml:space="preserve">51.15.3  </v>
          </cell>
        </row>
        <row r="1014">
          <cell r="A1014" t="str">
            <v xml:space="preserve">51.15.4  </v>
          </cell>
        </row>
        <row r="1015">
          <cell r="A1015" t="str">
            <v xml:space="preserve">51.15.41 </v>
          </cell>
        </row>
        <row r="1016">
          <cell r="A1016" t="str">
            <v xml:space="preserve">51.15.42 </v>
          </cell>
        </row>
        <row r="1017">
          <cell r="A1017" t="str">
            <v xml:space="preserve">51.15.5  </v>
          </cell>
        </row>
        <row r="1018">
          <cell r="A1018" t="str">
            <v xml:space="preserve">51.16    </v>
          </cell>
        </row>
        <row r="1019">
          <cell r="A1019" t="str">
            <v xml:space="preserve">51.16.1  </v>
          </cell>
        </row>
        <row r="1020">
          <cell r="A1020" t="str">
            <v xml:space="preserve">51.16.2  </v>
          </cell>
        </row>
        <row r="1021">
          <cell r="A1021" t="str">
            <v xml:space="preserve">51.16.3  </v>
          </cell>
        </row>
        <row r="1022">
          <cell r="A1022" t="str">
            <v xml:space="preserve">51.17    </v>
          </cell>
        </row>
        <row r="1023">
          <cell r="A1023" t="str">
            <v xml:space="preserve">51.17.1  </v>
          </cell>
        </row>
        <row r="1024">
          <cell r="A1024" t="str">
            <v xml:space="preserve">51.17.2  </v>
          </cell>
        </row>
        <row r="1025">
          <cell r="A1025" t="str">
            <v xml:space="preserve">51.17.21 </v>
          </cell>
        </row>
        <row r="1026">
          <cell r="A1026" t="str">
            <v xml:space="preserve">51.17.22 </v>
          </cell>
        </row>
        <row r="1027">
          <cell r="A1027" t="str">
            <v xml:space="preserve">51.17.23 </v>
          </cell>
        </row>
        <row r="1028">
          <cell r="A1028" t="str">
            <v xml:space="preserve">51.17.3  </v>
          </cell>
        </row>
        <row r="1029">
          <cell r="A1029" t="str">
            <v xml:space="preserve">51.18    </v>
          </cell>
        </row>
        <row r="1030">
          <cell r="A1030" t="str">
            <v xml:space="preserve">51.18.1  </v>
          </cell>
        </row>
        <row r="1031">
          <cell r="A1031" t="str">
            <v xml:space="preserve">51.18.2  </v>
          </cell>
        </row>
        <row r="1032">
          <cell r="A1032" t="str">
            <v xml:space="preserve">51.18.21 </v>
          </cell>
        </row>
        <row r="1033">
          <cell r="A1033" t="str">
            <v xml:space="preserve">51.18.22 </v>
          </cell>
        </row>
        <row r="1034">
          <cell r="A1034" t="str">
            <v xml:space="preserve">51.18.23 </v>
          </cell>
        </row>
        <row r="1035">
          <cell r="A1035" t="str">
            <v xml:space="preserve">51.18.24 </v>
          </cell>
        </row>
        <row r="1036">
          <cell r="A1036" t="str">
            <v xml:space="preserve">51.18.25 </v>
          </cell>
        </row>
        <row r="1037">
          <cell r="A1037" t="str">
            <v xml:space="preserve">51.18.26 </v>
          </cell>
        </row>
        <row r="1038">
          <cell r="A1038" t="str">
            <v xml:space="preserve">51.18.27 </v>
          </cell>
        </row>
        <row r="1039">
          <cell r="A1039" t="str">
            <v xml:space="preserve">51.19    </v>
          </cell>
        </row>
        <row r="1040">
          <cell r="A1040" t="str">
            <v xml:space="preserve">51.2     </v>
          </cell>
        </row>
        <row r="1041">
          <cell r="A1041" t="str">
            <v xml:space="preserve">51.21    </v>
          </cell>
        </row>
        <row r="1042">
          <cell r="A1042" t="str">
            <v xml:space="preserve">51.21.1  </v>
          </cell>
        </row>
        <row r="1043">
          <cell r="A1043" t="str">
            <v xml:space="preserve">51.21.2  </v>
          </cell>
        </row>
        <row r="1044">
          <cell r="A1044" t="str">
            <v xml:space="preserve">51.21.3  </v>
          </cell>
        </row>
        <row r="1045">
          <cell r="A1045" t="str">
            <v xml:space="preserve">51.21.4  </v>
          </cell>
        </row>
        <row r="1046">
          <cell r="A1046" t="str">
            <v xml:space="preserve">51.21.5  </v>
          </cell>
        </row>
        <row r="1047">
          <cell r="A1047" t="str">
            <v xml:space="preserve">51.22    </v>
          </cell>
        </row>
        <row r="1048">
          <cell r="A1048" t="str">
            <v xml:space="preserve">51.23    </v>
          </cell>
        </row>
        <row r="1049">
          <cell r="A1049" t="str">
            <v xml:space="preserve">51.24    </v>
          </cell>
        </row>
        <row r="1050">
          <cell r="A1050" t="str">
            <v xml:space="preserve">51.25    </v>
          </cell>
        </row>
        <row r="1051">
          <cell r="A1051" t="str">
            <v xml:space="preserve">51.3     </v>
          </cell>
        </row>
        <row r="1052">
          <cell r="A1052" t="str">
            <v xml:space="preserve">51.31    </v>
          </cell>
        </row>
        <row r="1053">
          <cell r="A1053" t="str">
            <v xml:space="preserve">51.31.1  </v>
          </cell>
        </row>
        <row r="1054">
          <cell r="A1054" t="str">
            <v xml:space="preserve">51.31.2  </v>
          </cell>
        </row>
        <row r="1055">
          <cell r="A1055" t="str">
            <v xml:space="preserve">51.32    </v>
          </cell>
        </row>
        <row r="1056">
          <cell r="A1056" t="str">
            <v xml:space="preserve">51.32.1  </v>
          </cell>
        </row>
        <row r="1057">
          <cell r="A1057" t="str">
            <v xml:space="preserve">51.32.11 </v>
          </cell>
        </row>
        <row r="1058">
          <cell r="A1058" t="str">
            <v xml:space="preserve">51.32.12 </v>
          </cell>
        </row>
        <row r="1059">
          <cell r="A1059" t="str">
            <v xml:space="preserve">51.32.2  </v>
          </cell>
        </row>
        <row r="1060">
          <cell r="A1060" t="str">
            <v xml:space="preserve">51.32.3  </v>
          </cell>
        </row>
        <row r="1061">
          <cell r="A1061" t="str">
            <v xml:space="preserve">51.33    </v>
          </cell>
        </row>
        <row r="1062">
          <cell r="A1062" t="str">
            <v xml:space="preserve">51.33.1  </v>
          </cell>
        </row>
        <row r="1063">
          <cell r="A1063" t="str">
            <v xml:space="preserve">51.33.2  </v>
          </cell>
        </row>
        <row r="1064">
          <cell r="A1064" t="str">
            <v xml:space="preserve">51.33.3  </v>
          </cell>
        </row>
        <row r="1065">
          <cell r="A1065" t="str">
            <v xml:space="preserve">51.34    </v>
          </cell>
        </row>
        <row r="1066">
          <cell r="A1066" t="str">
            <v xml:space="preserve">51.34.1  </v>
          </cell>
        </row>
        <row r="1067">
          <cell r="A1067" t="str">
            <v xml:space="preserve">51.34.2  </v>
          </cell>
        </row>
        <row r="1068">
          <cell r="A1068" t="str">
            <v xml:space="preserve">51.34.21 </v>
          </cell>
        </row>
        <row r="1069">
          <cell r="A1069" t="str">
            <v xml:space="preserve">51.34.22 </v>
          </cell>
        </row>
        <row r="1070">
          <cell r="A1070" t="str">
            <v xml:space="preserve">51.35    </v>
          </cell>
        </row>
        <row r="1071">
          <cell r="A1071" t="str">
            <v xml:space="preserve">51.36    </v>
          </cell>
        </row>
        <row r="1072">
          <cell r="A1072" t="str">
            <v xml:space="preserve">51.36.1  </v>
          </cell>
        </row>
        <row r="1073">
          <cell r="A1073" t="str">
            <v xml:space="preserve">51.36.2  </v>
          </cell>
        </row>
        <row r="1074">
          <cell r="A1074" t="str">
            <v xml:space="preserve">51.36.21 </v>
          </cell>
        </row>
        <row r="1075">
          <cell r="A1075" t="str">
            <v xml:space="preserve">51.36.22 </v>
          </cell>
        </row>
        <row r="1076">
          <cell r="A1076" t="str">
            <v xml:space="preserve">51.37    </v>
          </cell>
        </row>
        <row r="1077">
          <cell r="A1077" t="str">
            <v xml:space="preserve">51.38    </v>
          </cell>
        </row>
        <row r="1078">
          <cell r="A1078" t="str">
            <v xml:space="preserve">51.38.1  </v>
          </cell>
        </row>
        <row r="1079">
          <cell r="A1079" t="str">
            <v xml:space="preserve">51.38.2  </v>
          </cell>
        </row>
        <row r="1080">
          <cell r="A1080" t="str">
            <v xml:space="preserve">51.38.21 </v>
          </cell>
        </row>
        <row r="1081">
          <cell r="A1081" t="str">
            <v xml:space="preserve">51.38.22 </v>
          </cell>
        </row>
        <row r="1082">
          <cell r="A1082" t="str">
            <v xml:space="preserve">51.38.23 </v>
          </cell>
        </row>
        <row r="1083">
          <cell r="A1083" t="str">
            <v xml:space="preserve">51.38.24 </v>
          </cell>
        </row>
        <row r="1084">
          <cell r="A1084" t="str">
            <v xml:space="preserve">51.38.25 </v>
          </cell>
        </row>
        <row r="1085">
          <cell r="A1085" t="str">
            <v xml:space="preserve">51.38.26 </v>
          </cell>
        </row>
        <row r="1086">
          <cell r="A1086" t="str">
            <v xml:space="preserve">51.38.27 </v>
          </cell>
        </row>
        <row r="1087">
          <cell r="A1087" t="str">
            <v xml:space="preserve">51.38.28 </v>
          </cell>
        </row>
        <row r="1088">
          <cell r="A1088" t="str">
            <v xml:space="preserve">51.38.29 </v>
          </cell>
        </row>
        <row r="1089">
          <cell r="A1089" t="str">
            <v xml:space="preserve">51.39    </v>
          </cell>
        </row>
        <row r="1090">
          <cell r="A1090" t="str">
            <v xml:space="preserve">51.39.1  </v>
          </cell>
        </row>
        <row r="1091">
          <cell r="A1091" t="str">
            <v xml:space="preserve">51.39.2  </v>
          </cell>
        </row>
        <row r="1092">
          <cell r="A1092" t="str">
            <v xml:space="preserve">51.4     </v>
          </cell>
        </row>
        <row r="1093">
          <cell r="A1093" t="str">
            <v xml:space="preserve">51.41    </v>
          </cell>
        </row>
        <row r="1094">
          <cell r="A1094" t="str">
            <v xml:space="preserve">51.41.1  </v>
          </cell>
        </row>
        <row r="1095">
          <cell r="A1095" t="str">
            <v xml:space="preserve">51.41.2  </v>
          </cell>
        </row>
        <row r="1096">
          <cell r="A1096" t="str">
            <v xml:space="preserve">51.42    </v>
          </cell>
        </row>
        <row r="1097">
          <cell r="A1097" t="str">
            <v xml:space="preserve">51.42.1  </v>
          </cell>
        </row>
        <row r="1098">
          <cell r="A1098" t="str">
            <v xml:space="preserve">51.42.2  </v>
          </cell>
        </row>
        <row r="1099">
          <cell r="A1099" t="str">
            <v xml:space="preserve">51.42.3  </v>
          </cell>
        </row>
        <row r="1100">
          <cell r="A1100" t="str">
            <v xml:space="preserve">51.42.4  </v>
          </cell>
        </row>
        <row r="1101">
          <cell r="A1101" t="str">
            <v xml:space="preserve">51.42.5  </v>
          </cell>
        </row>
        <row r="1102">
          <cell r="A1102" t="str">
            <v xml:space="preserve">51.43    </v>
          </cell>
        </row>
        <row r="1103">
          <cell r="A1103" t="str">
            <v xml:space="preserve">51.43.1  </v>
          </cell>
        </row>
        <row r="1104">
          <cell r="A1104" t="str">
            <v xml:space="preserve">51.43.2  </v>
          </cell>
        </row>
        <row r="1105">
          <cell r="A1105" t="str">
            <v xml:space="preserve">51.43.21 </v>
          </cell>
        </row>
        <row r="1106">
          <cell r="A1106" t="str">
            <v xml:space="preserve">51.43.22 </v>
          </cell>
        </row>
        <row r="1107">
          <cell r="A1107" t="str">
            <v xml:space="preserve">51.44    </v>
          </cell>
        </row>
        <row r="1108">
          <cell r="A1108" t="str">
            <v xml:space="preserve">51.44.1  </v>
          </cell>
        </row>
        <row r="1109">
          <cell r="A1109" t="str">
            <v xml:space="preserve">51.44.2  </v>
          </cell>
        </row>
        <row r="1110">
          <cell r="A1110" t="str">
            <v xml:space="preserve">51.44.3  </v>
          </cell>
        </row>
        <row r="1111">
          <cell r="A1111" t="str">
            <v xml:space="preserve">51.44.4  </v>
          </cell>
        </row>
        <row r="1112">
          <cell r="A1112" t="str">
            <v xml:space="preserve">51.45    </v>
          </cell>
        </row>
        <row r="1113">
          <cell r="A1113" t="str">
            <v xml:space="preserve">51.45.1  </v>
          </cell>
        </row>
        <row r="1114">
          <cell r="A1114" t="str">
            <v xml:space="preserve">51.45.2  </v>
          </cell>
        </row>
        <row r="1115">
          <cell r="A1115" t="str">
            <v xml:space="preserve">51.46    </v>
          </cell>
        </row>
        <row r="1116">
          <cell r="A1116" t="str">
            <v xml:space="preserve">51.46.1  </v>
          </cell>
        </row>
        <row r="1117">
          <cell r="A1117" t="str">
            <v xml:space="preserve">51.46.2  </v>
          </cell>
        </row>
        <row r="1118">
          <cell r="A1118" t="str">
            <v xml:space="preserve">51.47    </v>
          </cell>
        </row>
        <row r="1119">
          <cell r="A1119" t="str">
            <v xml:space="preserve">51.47.1  </v>
          </cell>
        </row>
        <row r="1120">
          <cell r="A1120" t="str">
            <v xml:space="preserve">51.47.11 </v>
          </cell>
        </row>
        <row r="1121">
          <cell r="A1121" t="str">
            <v xml:space="preserve">51.47.12 </v>
          </cell>
        </row>
        <row r="1122">
          <cell r="A1122" t="str">
            <v xml:space="preserve">51.47.13 </v>
          </cell>
        </row>
        <row r="1123">
          <cell r="A1123" t="str">
            <v xml:space="preserve">51.47.14 </v>
          </cell>
        </row>
        <row r="1124">
          <cell r="A1124" t="str">
            <v xml:space="preserve">51.47.15 </v>
          </cell>
        </row>
        <row r="1125">
          <cell r="A1125" t="str">
            <v xml:space="preserve">51.47.2  </v>
          </cell>
        </row>
        <row r="1126">
          <cell r="A1126" t="str">
            <v xml:space="preserve">51.47.21 </v>
          </cell>
        </row>
        <row r="1127">
          <cell r="A1127" t="str">
            <v xml:space="preserve">51.47.22 </v>
          </cell>
        </row>
        <row r="1128">
          <cell r="A1128" t="str">
            <v xml:space="preserve">51.47.23 </v>
          </cell>
        </row>
        <row r="1129">
          <cell r="A1129" t="str">
            <v xml:space="preserve">51.47.3  </v>
          </cell>
        </row>
        <row r="1130">
          <cell r="A1130" t="str">
            <v xml:space="preserve">51.47.31 </v>
          </cell>
        </row>
        <row r="1131">
          <cell r="A1131" t="str">
            <v xml:space="preserve">51.47.32 </v>
          </cell>
        </row>
        <row r="1132">
          <cell r="A1132" t="str">
            <v xml:space="preserve">51.47.33 </v>
          </cell>
        </row>
        <row r="1133">
          <cell r="A1133" t="str">
            <v xml:space="preserve">51.47.34 </v>
          </cell>
        </row>
        <row r="1134">
          <cell r="A1134" t="str">
            <v xml:space="preserve">51.47.35 </v>
          </cell>
        </row>
        <row r="1135">
          <cell r="A1135" t="str">
            <v xml:space="preserve">51.47.36 </v>
          </cell>
        </row>
        <row r="1136">
          <cell r="A1136" t="str">
            <v xml:space="preserve">51.47.37 </v>
          </cell>
        </row>
        <row r="1137">
          <cell r="A1137" t="str">
            <v xml:space="preserve">51.5     </v>
          </cell>
        </row>
        <row r="1138">
          <cell r="A1138" t="str">
            <v xml:space="preserve">51.51    </v>
          </cell>
        </row>
        <row r="1139">
          <cell r="A1139" t="str">
            <v xml:space="preserve">51.51.1  </v>
          </cell>
        </row>
        <row r="1140">
          <cell r="A1140" t="str">
            <v xml:space="preserve">51.51.2  </v>
          </cell>
        </row>
        <row r="1141">
          <cell r="A1141" t="str">
            <v xml:space="preserve">51.51.3  </v>
          </cell>
        </row>
        <row r="1142">
          <cell r="A1142" t="str">
            <v xml:space="preserve">51.52    </v>
          </cell>
        </row>
        <row r="1143">
          <cell r="A1143" t="str">
            <v xml:space="preserve">51.52.1  </v>
          </cell>
        </row>
        <row r="1144">
          <cell r="A1144" t="str">
            <v xml:space="preserve">51.52.11 </v>
          </cell>
        </row>
        <row r="1145">
          <cell r="A1145" t="str">
            <v xml:space="preserve">51.52.12 </v>
          </cell>
        </row>
        <row r="1146">
          <cell r="A1146" t="str">
            <v xml:space="preserve">51.52.2  </v>
          </cell>
        </row>
        <row r="1147">
          <cell r="A1147" t="str">
            <v xml:space="preserve">51.52.21 </v>
          </cell>
        </row>
        <row r="1148">
          <cell r="A1148" t="str">
            <v xml:space="preserve">51.52.22 </v>
          </cell>
        </row>
        <row r="1149">
          <cell r="A1149" t="str">
            <v xml:space="preserve">51.52.23 </v>
          </cell>
        </row>
        <row r="1150">
          <cell r="A1150" t="str">
            <v xml:space="preserve">51.53    </v>
          </cell>
        </row>
        <row r="1151">
          <cell r="A1151" t="str">
            <v xml:space="preserve">51.53.1  </v>
          </cell>
        </row>
        <row r="1152">
          <cell r="A1152" t="str">
            <v xml:space="preserve">51.53.2  </v>
          </cell>
        </row>
        <row r="1153">
          <cell r="A1153" t="str">
            <v xml:space="preserve">51.53.21 </v>
          </cell>
        </row>
        <row r="1154">
          <cell r="A1154" t="str">
            <v xml:space="preserve">51.53.22 </v>
          </cell>
        </row>
        <row r="1155">
          <cell r="A1155" t="str">
            <v xml:space="preserve">51.53.23 </v>
          </cell>
        </row>
        <row r="1156">
          <cell r="A1156" t="str">
            <v xml:space="preserve">51.53.24 </v>
          </cell>
        </row>
        <row r="1157">
          <cell r="A1157" t="str">
            <v xml:space="preserve">51.54    </v>
          </cell>
        </row>
        <row r="1158">
          <cell r="A1158" t="str">
            <v xml:space="preserve">51.54.1  </v>
          </cell>
        </row>
        <row r="1159">
          <cell r="A1159" t="str">
            <v xml:space="preserve">51.54.2  </v>
          </cell>
        </row>
        <row r="1160">
          <cell r="A1160" t="str">
            <v xml:space="preserve">51.54.3  </v>
          </cell>
        </row>
        <row r="1161">
          <cell r="A1161" t="str">
            <v xml:space="preserve">51.55    </v>
          </cell>
        </row>
        <row r="1162">
          <cell r="A1162" t="str">
            <v xml:space="preserve">51.55.1  </v>
          </cell>
        </row>
        <row r="1163">
          <cell r="A1163" t="str">
            <v xml:space="preserve">51.55.11 </v>
          </cell>
        </row>
        <row r="1164">
          <cell r="A1164" t="str">
            <v xml:space="preserve">51.55.12 </v>
          </cell>
        </row>
        <row r="1165">
          <cell r="A1165" t="str">
            <v xml:space="preserve">51.55.2  </v>
          </cell>
        </row>
        <row r="1166">
          <cell r="A1166" t="str">
            <v xml:space="preserve">51.55.3  </v>
          </cell>
        </row>
        <row r="1167">
          <cell r="A1167" t="str">
            <v xml:space="preserve">51.55.31 </v>
          </cell>
        </row>
        <row r="1168">
          <cell r="A1168" t="str">
            <v xml:space="preserve">51.55.32 </v>
          </cell>
        </row>
        <row r="1169">
          <cell r="A1169" t="str">
            <v xml:space="preserve">51.55.33 </v>
          </cell>
        </row>
        <row r="1170">
          <cell r="A1170" t="str">
            <v xml:space="preserve">51.55.34 </v>
          </cell>
        </row>
        <row r="1171">
          <cell r="A1171" t="str">
            <v xml:space="preserve">51.56    </v>
          </cell>
        </row>
        <row r="1172">
          <cell r="A1172" t="str">
            <v xml:space="preserve">51.56.1  </v>
          </cell>
        </row>
        <row r="1173">
          <cell r="A1173" t="str">
            <v xml:space="preserve">51.56.2  </v>
          </cell>
        </row>
        <row r="1174">
          <cell r="A1174" t="str">
            <v xml:space="preserve">51.56.3  </v>
          </cell>
        </row>
        <row r="1175">
          <cell r="A1175" t="str">
            <v xml:space="preserve">51.56.4  </v>
          </cell>
        </row>
        <row r="1176">
          <cell r="A1176" t="str">
            <v xml:space="preserve">51.56.5  </v>
          </cell>
        </row>
        <row r="1177">
          <cell r="A1177" t="str">
            <v xml:space="preserve">51.57    </v>
          </cell>
        </row>
        <row r="1178">
          <cell r="A1178" t="str">
            <v xml:space="preserve">51.6     </v>
          </cell>
        </row>
        <row r="1179">
          <cell r="A1179" t="str">
            <v xml:space="preserve">51.61    </v>
          </cell>
        </row>
        <row r="1180">
          <cell r="A1180" t="str">
            <v xml:space="preserve">51.61.1  </v>
          </cell>
        </row>
        <row r="1181">
          <cell r="A1181" t="str">
            <v xml:space="preserve">51.61.2  </v>
          </cell>
        </row>
        <row r="1182">
          <cell r="A1182" t="str">
            <v xml:space="preserve">51.61.3  </v>
          </cell>
        </row>
        <row r="1183">
          <cell r="A1183" t="str">
            <v xml:space="preserve">51.62    </v>
          </cell>
        </row>
        <row r="1184">
          <cell r="A1184" t="str">
            <v xml:space="preserve">51.63    </v>
          </cell>
        </row>
        <row r="1185">
          <cell r="A1185" t="str">
            <v xml:space="preserve">51.64    </v>
          </cell>
        </row>
        <row r="1186">
          <cell r="A1186" t="str">
            <v xml:space="preserve">51.64.1  </v>
          </cell>
        </row>
        <row r="1187">
          <cell r="A1187" t="str">
            <v xml:space="preserve">51.64.2  </v>
          </cell>
        </row>
        <row r="1188">
          <cell r="A1188" t="str">
            <v xml:space="preserve">51.64.3  </v>
          </cell>
        </row>
        <row r="1189">
          <cell r="A1189" t="str">
            <v xml:space="preserve">51.65    </v>
          </cell>
        </row>
        <row r="1190">
          <cell r="A1190" t="str">
            <v xml:space="preserve">51.65.1  </v>
          </cell>
        </row>
        <row r="1191">
          <cell r="A1191" t="str">
            <v xml:space="preserve">51.65.2  </v>
          </cell>
        </row>
        <row r="1192">
          <cell r="A1192" t="str">
            <v xml:space="preserve">51.65.3  </v>
          </cell>
        </row>
        <row r="1193">
          <cell r="A1193" t="str">
            <v xml:space="preserve">51.65.4  </v>
          </cell>
        </row>
        <row r="1194">
          <cell r="A1194" t="str">
            <v xml:space="preserve">51.65.5  </v>
          </cell>
        </row>
        <row r="1195">
          <cell r="A1195" t="str">
            <v xml:space="preserve">51.65.6  </v>
          </cell>
        </row>
        <row r="1196">
          <cell r="A1196" t="str">
            <v xml:space="preserve">51.66    </v>
          </cell>
        </row>
        <row r="1197">
          <cell r="A1197" t="str">
            <v xml:space="preserve">51.66.1  </v>
          </cell>
        </row>
        <row r="1198">
          <cell r="A1198" t="str">
            <v xml:space="preserve">51.66.2  </v>
          </cell>
        </row>
        <row r="1199">
          <cell r="A1199" t="str">
            <v xml:space="preserve">51.7     </v>
          </cell>
        </row>
        <row r="1200">
          <cell r="A1200" t="str">
            <v xml:space="preserve">51.70    </v>
          </cell>
        </row>
        <row r="1201">
          <cell r="A1201" t="str">
            <v xml:space="preserve">52       </v>
          </cell>
        </row>
        <row r="1202">
          <cell r="A1202" t="str">
            <v xml:space="preserve">52.1     </v>
          </cell>
        </row>
        <row r="1203">
          <cell r="A1203" t="str">
            <v xml:space="preserve">52.11    </v>
          </cell>
        </row>
        <row r="1204">
          <cell r="A1204" t="str">
            <v xml:space="preserve">52.11.1  </v>
          </cell>
        </row>
        <row r="1205">
          <cell r="A1205" t="str">
            <v xml:space="preserve">52.11.2  </v>
          </cell>
        </row>
        <row r="1206">
          <cell r="A1206" t="str">
            <v xml:space="preserve">52.12    </v>
          </cell>
        </row>
        <row r="1207">
          <cell r="A1207" t="str">
            <v xml:space="preserve">52.2     </v>
          </cell>
        </row>
        <row r="1208">
          <cell r="A1208" t="str">
            <v xml:space="preserve">52.21    </v>
          </cell>
        </row>
        <row r="1209">
          <cell r="A1209" t="str">
            <v xml:space="preserve">52.22    </v>
          </cell>
        </row>
        <row r="1210">
          <cell r="A1210" t="str">
            <v xml:space="preserve">52.22.1  </v>
          </cell>
        </row>
        <row r="1211">
          <cell r="A1211" t="str">
            <v xml:space="preserve">52.22.2  </v>
          </cell>
        </row>
        <row r="1212">
          <cell r="A1212" t="str">
            <v xml:space="preserve">52.22.3  </v>
          </cell>
        </row>
        <row r="1213">
          <cell r="A1213" t="str">
            <v xml:space="preserve">52.23    </v>
          </cell>
        </row>
        <row r="1214">
          <cell r="A1214" t="str">
            <v xml:space="preserve">52.23.1  </v>
          </cell>
        </row>
        <row r="1215">
          <cell r="A1215" t="str">
            <v xml:space="preserve">52.23.2  </v>
          </cell>
        </row>
        <row r="1216">
          <cell r="A1216" t="str">
            <v xml:space="preserve">52.24    </v>
          </cell>
        </row>
        <row r="1217">
          <cell r="A1217" t="str">
            <v xml:space="preserve">52.24.1  </v>
          </cell>
        </row>
        <row r="1218">
          <cell r="A1218" t="str">
            <v xml:space="preserve">52.24.2  </v>
          </cell>
        </row>
        <row r="1219">
          <cell r="A1219" t="str">
            <v xml:space="preserve">52.24.21 </v>
          </cell>
        </row>
        <row r="1220">
          <cell r="A1220" t="str">
            <v xml:space="preserve">52.24.22 </v>
          </cell>
        </row>
        <row r="1221">
          <cell r="A1221" t="str">
            <v xml:space="preserve">52.24.3  </v>
          </cell>
        </row>
        <row r="1222">
          <cell r="A1222" t="str">
            <v xml:space="preserve">52.25    </v>
          </cell>
        </row>
        <row r="1223">
          <cell r="A1223" t="str">
            <v xml:space="preserve">52.25.1  </v>
          </cell>
        </row>
        <row r="1224">
          <cell r="A1224" t="str">
            <v xml:space="preserve">52.25.11 </v>
          </cell>
        </row>
        <row r="1225">
          <cell r="A1225" t="str">
            <v xml:space="preserve">52.25.12 </v>
          </cell>
        </row>
        <row r="1226">
          <cell r="A1226" t="str">
            <v xml:space="preserve">52.25.2  </v>
          </cell>
        </row>
        <row r="1227">
          <cell r="A1227" t="str">
            <v xml:space="preserve">52.26    </v>
          </cell>
        </row>
        <row r="1228">
          <cell r="A1228" t="str">
            <v xml:space="preserve">52.27    </v>
          </cell>
        </row>
        <row r="1229">
          <cell r="A1229" t="str">
            <v xml:space="preserve">52.27.1  </v>
          </cell>
        </row>
        <row r="1230">
          <cell r="A1230" t="str">
            <v xml:space="preserve">52.27.11 </v>
          </cell>
        </row>
        <row r="1231">
          <cell r="A1231" t="str">
            <v xml:space="preserve">52.27.12 </v>
          </cell>
        </row>
        <row r="1232">
          <cell r="A1232" t="str">
            <v xml:space="preserve">52.27.2  </v>
          </cell>
        </row>
        <row r="1233">
          <cell r="A1233" t="str">
            <v xml:space="preserve">52.27.21 </v>
          </cell>
        </row>
        <row r="1234">
          <cell r="A1234" t="str">
            <v xml:space="preserve">52.27.22 </v>
          </cell>
        </row>
        <row r="1235">
          <cell r="A1235" t="str">
            <v xml:space="preserve">52.27.3  </v>
          </cell>
        </row>
        <row r="1236">
          <cell r="A1236" t="str">
            <v xml:space="preserve">52.27.31 </v>
          </cell>
        </row>
        <row r="1237">
          <cell r="A1237" t="str">
            <v xml:space="preserve">52.27.32 </v>
          </cell>
        </row>
        <row r="1238">
          <cell r="A1238" t="str">
            <v xml:space="preserve">52.27.33 </v>
          </cell>
        </row>
        <row r="1239">
          <cell r="A1239" t="str">
            <v xml:space="preserve">52.27.34 </v>
          </cell>
        </row>
        <row r="1240">
          <cell r="A1240" t="str">
            <v xml:space="preserve">52.27.35 </v>
          </cell>
        </row>
        <row r="1241">
          <cell r="A1241" t="str">
            <v xml:space="preserve">52.27.36 </v>
          </cell>
        </row>
        <row r="1242">
          <cell r="A1242" t="str">
            <v xml:space="preserve">52.27.39 </v>
          </cell>
        </row>
        <row r="1243">
          <cell r="A1243" t="str">
            <v xml:space="preserve">52.3     </v>
          </cell>
        </row>
        <row r="1244">
          <cell r="A1244" t="str">
            <v xml:space="preserve">52.31    </v>
          </cell>
        </row>
        <row r="1245">
          <cell r="A1245" t="str">
            <v xml:space="preserve">52.32    </v>
          </cell>
        </row>
        <row r="1246">
          <cell r="A1246" t="str">
            <v xml:space="preserve">52.33    </v>
          </cell>
        </row>
        <row r="1247">
          <cell r="A1247" t="str">
            <v xml:space="preserve">52.33.1  </v>
          </cell>
        </row>
        <row r="1248">
          <cell r="A1248" t="str">
            <v xml:space="preserve">52.33.2  </v>
          </cell>
        </row>
        <row r="1249">
          <cell r="A1249" t="str">
            <v xml:space="preserve">52.4     </v>
          </cell>
        </row>
        <row r="1250">
          <cell r="A1250" t="str">
            <v xml:space="preserve">52.41    </v>
          </cell>
        </row>
        <row r="1251">
          <cell r="A1251" t="str">
            <v xml:space="preserve">52.41.1  </v>
          </cell>
        </row>
        <row r="1252">
          <cell r="A1252" t="str">
            <v xml:space="preserve">52.41.2  </v>
          </cell>
        </row>
        <row r="1253">
          <cell r="A1253" t="str">
            <v xml:space="preserve">52.42    </v>
          </cell>
        </row>
        <row r="1254">
          <cell r="A1254" t="str">
            <v xml:space="preserve">52.42.1  </v>
          </cell>
        </row>
        <row r="1255">
          <cell r="A1255" t="str">
            <v xml:space="preserve">52.42.2  </v>
          </cell>
        </row>
        <row r="1256">
          <cell r="A1256" t="str">
            <v xml:space="preserve">52.42.3  </v>
          </cell>
        </row>
        <row r="1257">
          <cell r="A1257" t="str">
            <v xml:space="preserve">52.42.4  </v>
          </cell>
        </row>
        <row r="1258">
          <cell r="A1258" t="str">
            <v xml:space="preserve">52.42.5  </v>
          </cell>
        </row>
        <row r="1259">
          <cell r="A1259" t="str">
            <v xml:space="preserve">52.42.6  </v>
          </cell>
        </row>
        <row r="1260">
          <cell r="A1260" t="str">
            <v xml:space="preserve">52.42.7  </v>
          </cell>
        </row>
        <row r="1261">
          <cell r="A1261" t="str">
            <v xml:space="preserve">52.42.8  </v>
          </cell>
        </row>
        <row r="1262">
          <cell r="A1262" t="str">
            <v xml:space="preserve">52.43    </v>
          </cell>
        </row>
        <row r="1263">
          <cell r="A1263" t="str">
            <v xml:space="preserve">52.43.1  </v>
          </cell>
        </row>
        <row r="1264">
          <cell r="A1264" t="str">
            <v xml:space="preserve">52.43.2  </v>
          </cell>
        </row>
        <row r="1265">
          <cell r="A1265" t="str">
            <v xml:space="preserve">52.44    </v>
          </cell>
        </row>
        <row r="1266">
          <cell r="A1266" t="str">
            <v xml:space="preserve">52.44.1  </v>
          </cell>
        </row>
        <row r="1267">
          <cell r="A1267" t="str">
            <v xml:space="preserve">52.44.2  </v>
          </cell>
        </row>
        <row r="1268">
          <cell r="A1268" t="str">
            <v xml:space="preserve">52.44.3  </v>
          </cell>
        </row>
        <row r="1269">
          <cell r="A1269" t="str">
            <v xml:space="preserve">52.44.4  </v>
          </cell>
        </row>
        <row r="1270">
          <cell r="A1270" t="str">
            <v xml:space="preserve">52.44.5  </v>
          </cell>
        </row>
        <row r="1271">
          <cell r="A1271" t="str">
            <v xml:space="preserve">52.44.6  </v>
          </cell>
        </row>
        <row r="1272">
          <cell r="A1272" t="str">
            <v xml:space="preserve">52.45    </v>
          </cell>
        </row>
        <row r="1273">
          <cell r="A1273" t="str">
            <v xml:space="preserve">52.45.1  </v>
          </cell>
        </row>
        <row r="1274">
          <cell r="A1274" t="str">
            <v xml:space="preserve">52.45.2  </v>
          </cell>
        </row>
        <row r="1275">
          <cell r="A1275" t="str">
            <v xml:space="preserve">52.45.3  </v>
          </cell>
        </row>
        <row r="1276">
          <cell r="A1276" t="str">
            <v xml:space="preserve">52.45.4  </v>
          </cell>
        </row>
        <row r="1277">
          <cell r="A1277" t="str">
            <v xml:space="preserve">52.45.5  </v>
          </cell>
        </row>
        <row r="1278">
          <cell r="A1278" t="str">
            <v xml:space="preserve">52.46    </v>
          </cell>
        </row>
        <row r="1279">
          <cell r="A1279" t="str">
            <v xml:space="preserve">52.46.1  </v>
          </cell>
        </row>
        <row r="1280">
          <cell r="A1280" t="str">
            <v xml:space="preserve">52.46.2  </v>
          </cell>
        </row>
        <row r="1281">
          <cell r="A1281" t="str">
            <v xml:space="preserve">52.46.3  </v>
          </cell>
        </row>
        <row r="1282">
          <cell r="A1282" t="str">
            <v xml:space="preserve">52.46.4  </v>
          </cell>
        </row>
        <row r="1283">
          <cell r="A1283" t="str">
            <v xml:space="preserve">52.46.5  </v>
          </cell>
        </row>
        <row r="1284">
          <cell r="A1284" t="str">
            <v xml:space="preserve">52.46.6  </v>
          </cell>
        </row>
        <row r="1285">
          <cell r="A1285" t="str">
            <v xml:space="preserve">52.46.7  </v>
          </cell>
        </row>
        <row r="1286">
          <cell r="A1286" t="str">
            <v xml:space="preserve">52.46.71 </v>
          </cell>
        </row>
        <row r="1287">
          <cell r="A1287" t="str">
            <v xml:space="preserve">52.46.72 </v>
          </cell>
        </row>
        <row r="1288">
          <cell r="A1288" t="str">
            <v xml:space="preserve">52.46.73 </v>
          </cell>
        </row>
        <row r="1289">
          <cell r="A1289" t="str">
            <v xml:space="preserve">52.47    </v>
          </cell>
        </row>
        <row r="1290">
          <cell r="A1290" t="str">
            <v xml:space="preserve">52.47.1  </v>
          </cell>
        </row>
        <row r="1291">
          <cell r="A1291" t="str">
            <v xml:space="preserve">52.47.2  </v>
          </cell>
        </row>
        <row r="1292">
          <cell r="A1292" t="str">
            <v xml:space="preserve">52.47.3  </v>
          </cell>
        </row>
        <row r="1293">
          <cell r="A1293" t="str">
            <v xml:space="preserve">52.48    </v>
          </cell>
        </row>
        <row r="1294">
          <cell r="A1294" t="str">
            <v xml:space="preserve">52.48.1  </v>
          </cell>
        </row>
        <row r="1295">
          <cell r="A1295" t="str">
            <v xml:space="preserve">52.48.11 </v>
          </cell>
        </row>
        <row r="1296">
          <cell r="A1296" t="str">
            <v xml:space="preserve">52.48.12 </v>
          </cell>
        </row>
        <row r="1297">
          <cell r="A1297" t="str">
            <v xml:space="preserve">52.48.13 </v>
          </cell>
        </row>
        <row r="1298">
          <cell r="A1298" t="str">
            <v xml:space="preserve">52.48.14 </v>
          </cell>
        </row>
        <row r="1299">
          <cell r="A1299" t="str">
            <v xml:space="preserve">52.48.15 </v>
          </cell>
        </row>
        <row r="1300">
          <cell r="A1300" t="str">
            <v xml:space="preserve">52.48.2  </v>
          </cell>
        </row>
        <row r="1301">
          <cell r="A1301" t="str">
            <v xml:space="preserve">52.48.21 </v>
          </cell>
        </row>
        <row r="1302">
          <cell r="A1302" t="str">
            <v xml:space="preserve">52.48.22 </v>
          </cell>
        </row>
        <row r="1303">
          <cell r="A1303" t="str">
            <v xml:space="preserve">52.48.23 </v>
          </cell>
        </row>
        <row r="1304">
          <cell r="A1304" t="str">
            <v xml:space="preserve">52.48.24 </v>
          </cell>
        </row>
        <row r="1305">
          <cell r="A1305" t="str">
            <v xml:space="preserve">52.48.3  </v>
          </cell>
        </row>
        <row r="1306">
          <cell r="A1306" t="str">
            <v xml:space="preserve">52.48.31 </v>
          </cell>
        </row>
        <row r="1307">
          <cell r="A1307" t="str">
            <v xml:space="preserve">52.48.32 </v>
          </cell>
        </row>
        <row r="1308">
          <cell r="A1308" t="str">
            <v xml:space="preserve">52.48.33 </v>
          </cell>
        </row>
        <row r="1309">
          <cell r="A1309" t="str">
            <v xml:space="preserve">52.48.34 </v>
          </cell>
        </row>
        <row r="1310">
          <cell r="A1310" t="str">
            <v xml:space="preserve">52.48.35 </v>
          </cell>
        </row>
        <row r="1311">
          <cell r="A1311" t="str">
            <v xml:space="preserve">52.48.36 </v>
          </cell>
        </row>
        <row r="1312">
          <cell r="A1312" t="str">
            <v xml:space="preserve">52.48.37 </v>
          </cell>
        </row>
        <row r="1313">
          <cell r="A1313" t="str">
            <v xml:space="preserve">52.48.38 </v>
          </cell>
        </row>
        <row r="1314">
          <cell r="A1314" t="str">
            <v xml:space="preserve">52.48.39 </v>
          </cell>
        </row>
        <row r="1315">
          <cell r="A1315" t="str">
            <v xml:space="preserve">52.5     </v>
          </cell>
        </row>
        <row r="1316">
          <cell r="A1316" t="str">
            <v xml:space="preserve">52.50    </v>
          </cell>
        </row>
        <row r="1317">
          <cell r="A1317" t="str">
            <v xml:space="preserve">52.50.1  </v>
          </cell>
        </row>
        <row r="1318">
          <cell r="A1318" t="str">
            <v xml:space="preserve">52.50.2  </v>
          </cell>
        </row>
        <row r="1319">
          <cell r="A1319" t="str">
            <v xml:space="preserve">52.50.3  </v>
          </cell>
        </row>
        <row r="1320">
          <cell r="A1320" t="str">
            <v xml:space="preserve">52.6     </v>
          </cell>
        </row>
        <row r="1321">
          <cell r="A1321" t="str">
            <v xml:space="preserve">52.61    </v>
          </cell>
        </row>
        <row r="1322">
          <cell r="A1322" t="str">
            <v xml:space="preserve">52.61.1  </v>
          </cell>
        </row>
        <row r="1323">
          <cell r="A1323" t="str">
            <v xml:space="preserve">52.61.2  </v>
          </cell>
        </row>
        <row r="1324">
          <cell r="A1324" t="str">
            <v xml:space="preserve">52.62    </v>
          </cell>
        </row>
        <row r="1325">
          <cell r="A1325" t="str">
            <v xml:space="preserve">52.63    </v>
          </cell>
        </row>
        <row r="1326">
          <cell r="A1326" t="str">
            <v xml:space="preserve">52.7     </v>
          </cell>
        </row>
        <row r="1327">
          <cell r="A1327" t="str">
            <v xml:space="preserve">52.71    </v>
          </cell>
        </row>
        <row r="1328">
          <cell r="A1328" t="str">
            <v xml:space="preserve">52.72    </v>
          </cell>
        </row>
        <row r="1329">
          <cell r="A1329" t="str">
            <v xml:space="preserve">52.72.1  </v>
          </cell>
        </row>
        <row r="1330">
          <cell r="A1330" t="str">
            <v xml:space="preserve">52.72.2  </v>
          </cell>
        </row>
        <row r="1331">
          <cell r="A1331" t="str">
            <v xml:space="preserve">52.73    </v>
          </cell>
        </row>
        <row r="1332">
          <cell r="A1332" t="str">
            <v xml:space="preserve">52.74    </v>
          </cell>
        </row>
        <row r="1333">
          <cell r="A1333" t="str">
            <v xml:space="preserve">55       </v>
          </cell>
        </row>
        <row r="1334">
          <cell r="A1334" t="str">
            <v xml:space="preserve">55.1     </v>
          </cell>
        </row>
        <row r="1335">
          <cell r="A1335" t="str">
            <v xml:space="preserve">55.11    </v>
          </cell>
        </row>
        <row r="1336">
          <cell r="A1336" t="str">
            <v xml:space="preserve">55.12    </v>
          </cell>
        </row>
        <row r="1337">
          <cell r="A1337" t="str">
            <v xml:space="preserve">55.2     </v>
          </cell>
        </row>
        <row r="1338">
          <cell r="A1338" t="str">
            <v xml:space="preserve">55.21    </v>
          </cell>
        </row>
        <row r="1339">
          <cell r="A1339" t="str">
            <v xml:space="preserve">55.22    </v>
          </cell>
        </row>
        <row r="1340">
          <cell r="A1340" t="str">
            <v xml:space="preserve">55.23    </v>
          </cell>
        </row>
        <row r="1341">
          <cell r="A1341" t="str">
            <v xml:space="preserve">55.23.1  </v>
          </cell>
        </row>
        <row r="1342">
          <cell r="A1342" t="str">
            <v xml:space="preserve">55.23.2  </v>
          </cell>
        </row>
        <row r="1343">
          <cell r="A1343" t="str">
            <v xml:space="preserve">55.23.3  </v>
          </cell>
        </row>
        <row r="1344">
          <cell r="A1344" t="str">
            <v xml:space="preserve">55.23.4  </v>
          </cell>
        </row>
        <row r="1345">
          <cell r="A1345" t="str">
            <v xml:space="preserve">55.23.5  </v>
          </cell>
        </row>
        <row r="1346">
          <cell r="A1346" t="str">
            <v xml:space="preserve">55.3     </v>
          </cell>
        </row>
        <row r="1347">
          <cell r="A1347" t="str">
            <v xml:space="preserve">55.30    </v>
          </cell>
        </row>
        <row r="1348">
          <cell r="A1348" t="str">
            <v xml:space="preserve">55.4     </v>
          </cell>
        </row>
        <row r="1349">
          <cell r="A1349" t="str">
            <v xml:space="preserve">55.40    </v>
          </cell>
        </row>
        <row r="1350">
          <cell r="A1350" t="str">
            <v xml:space="preserve">55.5     </v>
          </cell>
        </row>
        <row r="1351">
          <cell r="A1351" t="str">
            <v xml:space="preserve">55.51    </v>
          </cell>
        </row>
        <row r="1352">
          <cell r="A1352" t="str">
            <v xml:space="preserve">55.52    </v>
          </cell>
        </row>
        <row r="1353">
          <cell r="A1353" t="str">
            <v xml:space="preserve">60       </v>
          </cell>
        </row>
        <row r="1354">
          <cell r="A1354" t="str">
            <v xml:space="preserve">60.1     </v>
          </cell>
        </row>
        <row r="1355">
          <cell r="A1355" t="str">
            <v xml:space="preserve">60.10    </v>
          </cell>
        </row>
        <row r="1356">
          <cell r="A1356" t="str">
            <v xml:space="preserve">60.10.1  </v>
          </cell>
        </row>
        <row r="1357">
          <cell r="A1357" t="str">
            <v xml:space="preserve">60.10.11 </v>
          </cell>
        </row>
        <row r="1358">
          <cell r="A1358" t="str">
            <v xml:space="preserve">60.10.12 </v>
          </cell>
        </row>
        <row r="1359">
          <cell r="A1359" t="str">
            <v xml:space="preserve">60.10.2  </v>
          </cell>
        </row>
        <row r="1360">
          <cell r="A1360" t="str">
            <v xml:space="preserve">60.2     </v>
          </cell>
        </row>
        <row r="1361">
          <cell r="A1361" t="str">
            <v xml:space="preserve">60.21    </v>
          </cell>
        </row>
        <row r="1362">
          <cell r="A1362" t="str">
            <v xml:space="preserve">60.21.1  </v>
          </cell>
        </row>
        <row r="1363">
          <cell r="A1363" t="str">
            <v xml:space="preserve">60.21.11 </v>
          </cell>
        </row>
        <row r="1364">
          <cell r="A1364" t="str">
            <v xml:space="preserve">60.21.12 </v>
          </cell>
        </row>
        <row r="1365">
          <cell r="A1365" t="str">
            <v xml:space="preserve">60.21.13 </v>
          </cell>
        </row>
        <row r="1366">
          <cell r="A1366" t="str">
            <v xml:space="preserve">60.21.14 </v>
          </cell>
        </row>
        <row r="1367">
          <cell r="A1367" t="str">
            <v xml:space="preserve">60.21.2  </v>
          </cell>
        </row>
        <row r="1368">
          <cell r="A1368" t="str">
            <v xml:space="preserve">60.21.21 </v>
          </cell>
        </row>
        <row r="1369">
          <cell r="A1369" t="str">
            <v xml:space="preserve">60.21.22 </v>
          </cell>
        </row>
        <row r="1370">
          <cell r="A1370" t="str">
            <v xml:space="preserve">60.21.23 </v>
          </cell>
        </row>
        <row r="1371">
          <cell r="A1371" t="str">
            <v xml:space="preserve">60.21.3  </v>
          </cell>
        </row>
        <row r="1372">
          <cell r="A1372" t="str">
            <v xml:space="preserve">60.22    </v>
          </cell>
        </row>
        <row r="1373">
          <cell r="A1373" t="str">
            <v xml:space="preserve">60.23    </v>
          </cell>
        </row>
        <row r="1374">
          <cell r="A1374" t="str">
            <v xml:space="preserve">60.24    </v>
          </cell>
        </row>
        <row r="1375">
          <cell r="A1375" t="str">
            <v xml:space="preserve">60.24.1  </v>
          </cell>
        </row>
        <row r="1376">
          <cell r="A1376" t="str">
            <v xml:space="preserve">60.24.2  </v>
          </cell>
        </row>
        <row r="1377">
          <cell r="A1377" t="str">
            <v xml:space="preserve">60.24.3  </v>
          </cell>
        </row>
        <row r="1378">
          <cell r="A1378" t="str">
            <v xml:space="preserve">60.3     </v>
          </cell>
        </row>
        <row r="1379">
          <cell r="A1379" t="str">
            <v xml:space="preserve">60.30    </v>
          </cell>
        </row>
        <row r="1380">
          <cell r="A1380" t="str">
            <v xml:space="preserve">60.30.1  </v>
          </cell>
        </row>
        <row r="1381">
          <cell r="A1381" t="str">
            <v xml:space="preserve">60.30.11 </v>
          </cell>
        </row>
        <row r="1382">
          <cell r="A1382" t="str">
            <v xml:space="preserve">60.30.12 </v>
          </cell>
        </row>
        <row r="1383">
          <cell r="A1383" t="str">
            <v xml:space="preserve">60.30.2  </v>
          </cell>
        </row>
        <row r="1384">
          <cell r="A1384" t="str">
            <v xml:space="preserve">60.30.21 </v>
          </cell>
        </row>
        <row r="1385">
          <cell r="A1385" t="str">
            <v xml:space="preserve">60.30.22 </v>
          </cell>
        </row>
        <row r="1386">
          <cell r="A1386" t="str">
            <v xml:space="preserve">60.30.3  </v>
          </cell>
        </row>
        <row r="1387">
          <cell r="A1387" t="str">
            <v xml:space="preserve">61       </v>
          </cell>
        </row>
        <row r="1388">
          <cell r="A1388" t="str">
            <v xml:space="preserve">61.1     </v>
          </cell>
        </row>
        <row r="1389">
          <cell r="A1389" t="str">
            <v xml:space="preserve">61.10    </v>
          </cell>
        </row>
        <row r="1390">
          <cell r="A1390" t="str">
            <v xml:space="preserve">61.10.1  </v>
          </cell>
        </row>
        <row r="1391">
          <cell r="A1391" t="str">
            <v xml:space="preserve">61.10.2  </v>
          </cell>
        </row>
        <row r="1392">
          <cell r="A1392" t="str">
            <v xml:space="preserve">61.10.3  </v>
          </cell>
        </row>
        <row r="1393">
          <cell r="A1393" t="str">
            <v xml:space="preserve">61.2     </v>
          </cell>
        </row>
        <row r="1394">
          <cell r="A1394" t="str">
            <v xml:space="preserve">61.20    </v>
          </cell>
        </row>
        <row r="1395">
          <cell r="A1395" t="str">
            <v xml:space="preserve">61.20.1  </v>
          </cell>
        </row>
        <row r="1396">
          <cell r="A1396" t="str">
            <v xml:space="preserve">61.20.2  </v>
          </cell>
        </row>
        <row r="1397">
          <cell r="A1397" t="str">
            <v xml:space="preserve">61.20.3  </v>
          </cell>
        </row>
        <row r="1398">
          <cell r="A1398" t="str">
            <v xml:space="preserve">61.20.4  </v>
          </cell>
        </row>
        <row r="1399">
          <cell r="A1399" t="str">
            <v xml:space="preserve">62       </v>
          </cell>
        </row>
        <row r="1400">
          <cell r="A1400" t="str">
            <v xml:space="preserve">62.1     </v>
          </cell>
        </row>
        <row r="1401">
          <cell r="A1401" t="str">
            <v xml:space="preserve">62.10    </v>
          </cell>
        </row>
        <row r="1402">
          <cell r="A1402" t="str">
            <v xml:space="preserve">62.10.1  </v>
          </cell>
        </row>
        <row r="1403">
          <cell r="A1403" t="str">
            <v xml:space="preserve">62.10.2  </v>
          </cell>
        </row>
        <row r="1404">
          <cell r="A1404" t="str">
            <v xml:space="preserve">62.2     </v>
          </cell>
        </row>
        <row r="1405">
          <cell r="A1405" t="str">
            <v xml:space="preserve">62.20    </v>
          </cell>
        </row>
        <row r="1406">
          <cell r="A1406" t="str">
            <v xml:space="preserve">62.20.1  </v>
          </cell>
        </row>
        <row r="1407">
          <cell r="A1407" t="str">
            <v xml:space="preserve">62.20.2  </v>
          </cell>
        </row>
        <row r="1408">
          <cell r="A1408" t="str">
            <v xml:space="preserve">62.20.3  </v>
          </cell>
        </row>
        <row r="1409">
          <cell r="A1409" t="str">
            <v xml:space="preserve">62.3     </v>
          </cell>
        </row>
        <row r="1410">
          <cell r="A1410" t="str">
            <v xml:space="preserve">62.30    </v>
          </cell>
        </row>
        <row r="1411">
          <cell r="A1411" t="str">
            <v xml:space="preserve">62.30.1  </v>
          </cell>
        </row>
        <row r="1412">
          <cell r="A1412" t="str">
            <v xml:space="preserve">62.30.11 </v>
          </cell>
        </row>
        <row r="1413">
          <cell r="A1413" t="str">
            <v xml:space="preserve">62.30.12 </v>
          </cell>
        </row>
        <row r="1414">
          <cell r="A1414" t="str">
            <v xml:space="preserve">62.30.2  </v>
          </cell>
        </row>
        <row r="1415">
          <cell r="A1415" t="str">
            <v xml:space="preserve">63       </v>
          </cell>
        </row>
        <row r="1416">
          <cell r="A1416" t="str">
            <v xml:space="preserve">63.1     </v>
          </cell>
        </row>
        <row r="1417">
          <cell r="A1417" t="str">
            <v xml:space="preserve">63.11    </v>
          </cell>
        </row>
        <row r="1418">
          <cell r="A1418" t="str">
            <v xml:space="preserve">63.11.1  </v>
          </cell>
        </row>
        <row r="1419">
          <cell r="A1419" t="str">
            <v xml:space="preserve">63.11.2  </v>
          </cell>
        </row>
        <row r="1420">
          <cell r="A1420" t="str">
            <v xml:space="preserve">63.12    </v>
          </cell>
        </row>
        <row r="1421">
          <cell r="A1421" t="str">
            <v xml:space="preserve">63.12.1  </v>
          </cell>
        </row>
        <row r="1422">
          <cell r="A1422" t="str">
            <v xml:space="preserve">63.12.2  </v>
          </cell>
        </row>
        <row r="1423">
          <cell r="A1423" t="str">
            <v xml:space="preserve">63.12.21 </v>
          </cell>
        </row>
        <row r="1424">
          <cell r="A1424" t="str">
            <v xml:space="preserve">63.12.22 </v>
          </cell>
        </row>
        <row r="1425">
          <cell r="A1425" t="str">
            <v xml:space="preserve">63.12.23 </v>
          </cell>
        </row>
        <row r="1426">
          <cell r="A1426" t="str">
            <v xml:space="preserve">63.12.3  </v>
          </cell>
        </row>
        <row r="1427">
          <cell r="A1427" t="str">
            <v xml:space="preserve">63.12.4  </v>
          </cell>
        </row>
        <row r="1428">
          <cell r="A1428" t="str">
            <v xml:space="preserve">63.2     </v>
          </cell>
        </row>
        <row r="1429">
          <cell r="A1429" t="str">
            <v xml:space="preserve">63.21    </v>
          </cell>
        </row>
        <row r="1430">
          <cell r="A1430" t="str">
            <v xml:space="preserve">63.21.1  </v>
          </cell>
        </row>
        <row r="1431">
          <cell r="A1431" t="str">
            <v xml:space="preserve">63.21.2  </v>
          </cell>
        </row>
        <row r="1432">
          <cell r="A1432" t="str">
            <v xml:space="preserve">63.21.21 </v>
          </cell>
        </row>
        <row r="1433">
          <cell r="A1433" t="str">
            <v xml:space="preserve">63.21.22 </v>
          </cell>
        </row>
        <row r="1434">
          <cell r="A1434" t="str">
            <v xml:space="preserve">63.21.23 </v>
          </cell>
        </row>
        <row r="1435">
          <cell r="A1435" t="str">
            <v xml:space="preserve">63.21.24 </v>
          </cell>
        </row>
        <row r="1436">
          <cell r="A1436" t="str">
            <v xml:space="preserve">63.22    </v>
          </cell>
        </row>
        <row r="1437">
          <cell r="A1437" t="str">
            <v xml:space="preserve">63.22.1  </v>
          </cell>
        </row>
        <row r="1438">
          <cell r="A1438" t="str">
            <v xml:space="preserve">63.22.2  </v>
          </cell>
        </row>
        <row r="1439">
          <cell r="A1439" t="str">
            <v xml:space="preserve">63.23    </v>
          </cell>
        </row>
        <row r="1440">
          <cell r="A1440" t="str">
            <v xml:space="preserve">63.23.1  </v>
          </cell>
        </row>
        <row r="1441">
          <cell r="A1441" t="str">
            <v xml:space="preserve">63.23.2  </v>
          </cell>
        </row>
        <row r="1442">
          <cell r="A1442" t="str">
            <v xml:space="preserve">63.23.3  </v>
          </cell>
        </row>
        <row r="1443">
          <cell r="A1443" t="str">
            <v xml:space="preserve">63.23.4  </v>
          </cell>
        </row>
        <row r="1444">
          <cell r="A1444" t="str">
            <v xml:space="preserve">63.23.5  </v>
          </cell>
        </row>
        <row r="1445">
          <cell r="A1445" t="str">
            <v xml:space="preserve">63.23.6  </v>
          </cell>
        </row>
        <row r="1446">
          <cell r="A1446" t="str">
            <v xml:space="preserve">63.3     </v>
          </cell>
        </row>
        <row r="1447">
          <cell r="A1447" t="str">
            <v xml:space="preserve">63.30    </v>
          </cell>
        </row>
        <row r="1448">
          <cell r="A1448" t="str">
            <v xml:space="preserve">63.30.1  </v>
          </cell>
        </row>
        <row r="1449">
          <cell r="A1449" t="str">
            <v xml:space="preserve">63.30.2  </v>
          </cell>
        </row>
        <row r="1450">
          <cell r="A1450" t="str">
            <v xml:space="preserve">63.30.3  </v>
          </cell>
        </row>
        <row r="1451">
          <cell r="A1451" t="str">
            <v xml:space="preserve">63.30.4  </v>
          </cell>
        </row>
        <row r="1452">
          <cell r="A1452" t="str">
            <v xml:space="preserve">63.4     </v>
          </cell>
        </row>
        <row r="1453">
          <cell r="A1453" t="str">
            <v xml:space="preserve">63.40    </v>
          </cell>
        </row>
        <row r="1454">
          <cell r="A1454" t="str">
            <v xml:space="preserve">64       </v>
          </cell>
        </row>
        <row r="1455">
          <cell r="A1455" t="str">
            <v xml:space="preserve">64.1     </v>
          </cell>
        </row>
        <row r="1456">
          <cell r="A1456" t="str">
            <v xml:space="preserve">64.11    </v>
          </cell>
        </row>
        <row r="1457">
          <cell r="A1457" t="str">
            <v xml:space="preserve">64.11.1  </v>
          </cell>
        </row>
        <row r="1458">
          <cell r="A1458" t="str">
            <v xml:space="preserve">64.11.11 </v>
          </cell>
        </row>
        <row r="1459">
          <cell r="A1459" t="str">
            <v xml:space="preserve">64.11.12 </v>
          </cell>
        </row>
        <row r="1460">
          <cell r="A1460" t="str">
            <v xml:space="preserve">64.11.13 </v>
          </cell>
        </row>
        <row r="1461">
          <cell r="A1461" t="str">
            <v xml:space="preserve">64.11.14 </v>
          </cell>
        </row>
        <row r="1462">
          <cell r="A1462" t="str">
            <v xml:space="preserve">64.11.2  </v>
          </cell>
        </row>
        <row r="1463">
          <cell r="A1463" t="str">
            <v xml:space="preserve">64.11.3  </v>
          </cell>
        </row>
        <row r="1464">
          <cell r="A1464" t="str">
            <v xml:space="preserve">64.11.31 </v>
          </cell>
        </row>
        <row r="1465">
          <cell r="A1465" t="str">
            <v xml:space="preserve">64.11.32 </v>
          </cell>
        </row>
        <row r="1466">
          <cell r="A1466" t="str">
            <v xml:space="preserve">64.12    </v>
          </cell>
        </row>
        <row r="1467">
          <cell r="A1467" t="str">
            <v xml:space="preserve">64.2     </v>
          </cell>
        </row>
        <row r="1468">
          <cell r="A1468" t="str">
            <v xml:space="preserve">64.20    </v>
          </cell>
        </row>
        <row r="1469">
          <cell r="A1469" t="str">
            <v xml:space="preserve">64.20.1  </v>
          </cell>
        </row>
        <row r="1470">
          <cell r="A1470" t="str">
            <v xml:space="preserve">64.20.11 </v>
          </cell>
        </row>
        <row r="1471">
          <cell r="A1471" t="str">
            <v xml:space="preserve">64.20.12 </v>
          </cell>
        </row>
        <row r="1472">
          <cell r="A1472" t="str">
            <v xml:space="preserve">64.20.2  </v>
          </cell>
        </row>
        <row r="1473">
          <cell r="A1473" t="str">
            <v xml:space="preserve">64.20.21 </v>
          </cell>
        </row>
        <row r="1474">
          <cell r="A1474" t="str">
            <v xml:space="preserve">64.20.22 </v>
          </cell>
        </row>
        <row r="1475">
          <cell r="A1475" t="str">
            <v xml:space="preserve">64.20.3  </v>
          </cell>
        </row>
        <row r="1476">
          <cell r="A1476" t="str">
            <v xml:space="preserve">65       </v>
          </cell>
        </row>
        <row r="1477">
          <cell r="A1477" t="str">
            <v xml:space="preserve">65.1     </v>
          </cell>
        </row>
        <row r="1478">
          <cell r="A1478" t="str">
            <v xml:space="preserve">65.11    </v>
          </cell>
        </row>
        <row r="1479">
          <cell r="A1479" t="str">
            <v xml:space="preserve">65.11.1  </v>
          </cell>
        </row>
        <row r="1480">
          <cell r="A1480" t="str">
            <v xml:space="preserve">65.11.11 </v>
          </cell>
        </row>
        <row r="1481">
          <cell r="A1481" t="str">
            <v xml:space="preserve">65.11.12 </v>
          </cell>
        </row>
        <row r="1482">
          <cell r="A1482" t="str">
            <v xml:space="preserve">65.11.9  </v>
          </cell>
        </row>
        <row r="1483">
          <cell r="A1483" t="str">
            <v xml:space="preserve">65.12    </v>
          </cell>
        </row>
        <row r="1484">
          <cell r="A1484" t="str">
            <v xml:space="preserve">65.2     </v>
          </cell>
        </row>
        <row r="1485">
          <cell r="A1485" t="str">
            <v xml:space="preserve">65.21    </v>
          </cell>
        </row>
        <row r="1486">
          <cell r="A1486" t="str">
            <v xml:space="preserve">65.22    </v>
          </cell>
        </row>
        <row r="1487">
          <cell r="A1487" t="str">
            <v xml:space="preserve">65.22.1  </v>
          </cell>
        </row>
        <row r="1488">
          <cell r="A1488" t="str">
            <v xml:space="preserve">65.22.2  </v>
          </cell>
        </row>
        <row r="1489">
          <cell r="A1489" t="str">
            <v xml:space="preserve">65.22.3  </v>
          </cell>
        </row>
        <row r="1490">
          <cell r="A1490" t="str">
            <v xml:space="preserve">65.22.4  </v>
          </cell>
        </row>
        <row r="1491">
          <cell r="A1491" t="str">
            <v xml:space="preserve">65.22.5  </v>
          </cell>
        </row>
        <row r="1492">
          <cell r="A1492" t="str">
            <v xml:space="preserve">65.22.6  </v>
          </cell>
        </row>
        <row r="1493">
          <cell r="A1493" t="str">
            <v xml:space="preserve">65.23    </v>
          </cell>
        </row>
        <row r="1494">
          <cell r="A1494" t="str">
            <v xml:space="preserve">65.23.1  </v>
          </cell>
        </row>
        <row r="1495">
          <cell r="A1495" t="str">
            <v xml:space="preserve">65.23.2  </v>
          </cell>
        </row>
        <row r="1496">
          <cell r="A1496" t="str">
            <v xml:space="preserve">65.23.3  </v>
          </cell>
        </row>
        <row r="1497">
          <cell r="A1497" t="str">
            <v xml:space="preserve">65.23.4  </v>
          </cell>
        </row>
        <row r="1498">
          <cell r="A1498" t="str">
            <v xml:space="preserve">65.23.5  </v>
          </cell>
        </row>
        <row r="1499">
          <cell r="A1499" t="str">
            <v xml:space="preserve">66       </v>
          </cell>
        </row>
        <row r="1500">
          <cell r="A1500" t="str">
            <v xml:space="preserve">66.0     </v>
          </cell>
        </row>
        <row r="1501">
          <cell r="A1501" t="str">
            <v xml:space="preserve">66.01    </v>
          </cell>
        </row>
        <row r="1502">
          <cell r="A1502" t="str">
            <v xml:space="preserve">66.02    </v>
          </cell>
        </row>
        <row r="1503">
          <cell r="A1503" t="str">
            <v xml:space="preserve">66.02.1  </v>
          </cell>
        </row>
        <row r="1504">
          <cell r="A1504" t="str">
            <v xml:space="preserve">66.02.2  </v>
          </cell>
        </row>
        <row r="1505">
          <cell r="A1505" t="str">
            <v xml:space="preserve">66.03    </v>
          </cell>
        </row>
        <row r="1506">
          <cell r="A1506" t="str">
            <v xml:space="preserve">66.03.1  </v>
          </cell>
        </row>
        <row r="1507">
          <cell r="A1507" t="str">
            <v xml:space="preserve">66.03.2  </v>
          </cell>
        </row>
        <row r="1508">
          <cell r="A1508" t="str">
            <v xml:space="preserve">66.03.3  </v>
          </cell>
        </row>
        <row r="1509">
          <cell r="A1509" t="str">
            <v xml:space="preserve">66.03.4  </v>
          </cell>
        </row>
        <row r="1510">
          <cell r="A1510" t="str">
            <v xml:space="preserve">66.03.5  </v>
          </cell>
        </row>
        <row r="1511">
          <cell r="A1511" t="str">
            <v xml:space="preserve">66.03.9  </v>
          </cell>
        </row>
        <row r="1512">
          <cell r="A1512" t="str">
            <v xml:space="preserve">67       </v>
          </cell>
        </row>
        <row r="1513">
          <cell r="A1513" t="str">
            <v xml:space="preserve">67.1     </v>
          </cell>
        </row>
        <row r="1514">
          <cell r="A1514" t="str">
            <v xml:space="preserve">67.11    </v>
          </cell>
        </row>
        <row r="1515">
          <cell r="A1515" t="str">
            <v xml:space="preserve">67.11.1  </v>
          </cell>
        </row>
        <row r="1516">
          <cell r="A1516" t="str">
            <v xml:space="preserve">67.11.11 </v>
          </cell>
        </row>
        <row r="1517">
          <cell r="A1517" t="str">
            <v xml:space="preserve">67.11.12 </v>
          </cell>
        </row>
        <row r="1518">
          <cell r="A1518" t="str">
            <v xml:space="preserve">67.11.13 </v>
          </cell>
        </row>
        <row r="1519">
          <cell r="A1519" t="str">
            <v xml:space="preserve">67.11.19 </v>
          </cell>
        </row>
        <row r="1520">
          <cell r="A1520" t="str">
            <v xml:space="preserve">67.12    </v>
          </cell>
        </row>
        <row r="1521">
          <cell r="A1521" t="str">
            <v xml:space="preserve">67.12.1  </v>
          </cell>
        </row>
        <row r="1522">
          <cell r="A1522" t="str">
            <v xml:space="preserve">67.12.2  </v>
          </cell>
        </row>
        <row r="1523">
          <cell r="A1523" t="str">
            <v xml:space="preserve">67.12.3  </v>
          </cell>
        </row>
        <row r="1524">
          <cell r="A1524" t="str">
            <v xml:space="preserve">67.12.4  </v>
          </cell>
        </row>
        <row r="1525">
          <cell r="A1525" t="str">
            <v xml:space="preserve">67.13    </v>
          </cell>
        </row>
        <row r="1526">
          <cell r="A1526" t="str">
            <v xml:space="preserve">67.13.1  </v>
          </cell>
        </row>
        <row r="1527">
          <cell r="A1527" t="str">
            <v xml:space="preserve">67.13.2  </v>
          </cell>
        </row>
        <row r="1528">
          <cell r="A1528" t="str">
            <v xml:space="preserve">67.13.3  </v>
          </cell>
        </row>
        <row r="1529">
          <cell r="A1529" t="str">
            <v xml:space="preserve">67.13.4  </v>
          </cell>
        </row>
        <row r="1530">
          <cell r="A1530" t="str">
            <v xml:space="preserve">67.13.5  </v>
          </cell>
        </row>
        <row r="1531">
          <cell r="A1531" t="str">
            <v xml:space="preserve">67.13.51 </v>
          </cell>
        </row>
        <row r="1532">
          <cell r="A1532" t="str">
            <v xml:space="preserve">67.2     </v>
          </cell>
        </row>
        <row r="1533">
          <cell r="A1533" t="str">
            <v xml:space="preserve">67.20    </v>
          </cell>
        </row>
        <row r="1534">
          <cell r="A1534" t="str">
            <v xml:space="preserve">67.20.1  </v>
          </cell>
        </row>
        <row r="1535">
          <cell r="A1535" t="str">
            <v xml:space="preserve">67.20.2  </v>
          </cell>
        </row>
        <row r="1536">
          <cell r="A1536" t="str">
            <v xml:space="preserve">67.20.3  </v>
          </cell>
        </row>
        <row r="1537">
          <cell r="A1537" t="str">
            <v xml:space="preserve">67.20.4  </v>
          </cell>
        </row>
        <row r="1538">
          <cell r="A1538" t="str">
            <v xml:space="preserve">67.20.9  </v>
          </cell>
        </row>
        <row r="1539">
          <cell r="A1539" t="str">
            <v xml:space="preserve">70       </v>
          </cell>
        </row>
        <row r="1540">
          <cell r="A1540" t="str">
            <v xml:space="preserve">70.1     </v>
          </cell>
        </row>
        <row r="1541">
          <cell r="A1541" t="str">
            <v xml:space="preserve">70.11    </v>
          </cell>
        </row>
        <row r="1542">
          <cell r="A1542" t="str">
            <v xml:space="preserve">70.11.1  </v>
          </cell>
        </row>
        <row r="1543">
          <cell r="A1543" t="str">
            <v xml:space="preserve">70.11.2  </v>
          </cell>
        </row>
        <row r="1544">
          <cell r="A1544" t="str">
            <v xml:space="preserve">70.12    </v>
          </cell>
        </row>
        <row r="1545">
          <cell r="A1545" t="str">
            <v xml:space="preserve">70.12.1  </v>
          </cell>
        </row>
        <row r="1546">
          <cell r="A1546" t="str">
            <v xml:space="preserve">70.12.2  </v>
          </cell>
        </row>
        <row r="1547">
          <cell r="A1547" t="str">
            <v xml:space="preserve">70.12.3  </v>
          </cell>
        </row>
        <row r="1548">
          <cell r="A1548" t="str">
            <v xml:space="preserve">70.2     </v>
          </cell>
        </row>
        <row r="1549">
          <cell r="A1549" t="str">
            <v xml:space="preserve">70.20    </v>
          </cell>
        </row>
        <row r="1550">
          <cell r="A1550" t="str">
            <v xml:space="preserve">70.20.1  </v>
          </cell>
        </row>
        <row r="1551">
          <cell r="A1551" t="str">
            <v xml:space="preserve">70.20.2  </v>
          </cell>
        </row>
        <row r="1552">
          <cell r="A1552" t="str">
            <v xml:space="preserve">70.3     </v>
          </cell>
        </row>
        <row r="1553">
          <cell r="A1553" t="str">
            <v xml:space="preserve">70.31    </v>
          </cell>
        </row>
        <row r="1554">
          <cell r="A1554" t="str">
            <v xml:space="preserve">70.31.1  </v>
          </cell>
        </row>
        <row r="1555">
          <cell r="A1555" t="str">
            <v xml:space="preserve">70.31.11 </v>
          </cell>
        </row>
        <row r="1556">
          <cell r="A1556" t="str">
            <v xml:space="preserve">70.31.12 </v>
          </cell>
        </row>
        <row r="1557">
          <cell r="A1557" t="str">
            <v xml:space="preserve">70.31.2  </v>
          </cell>
        </row>
        <row r="1558">
          <cell r="A1558" t="str">
            <v xml:space="preserve">70.31.21 </v>
          </cell>
        </row>
        <row r="1559">
          <cell r="A1559" t="str">
            <v xml:space="preserve">70.31.22 </v>
          </cell>
        </row>
        <row r="1560">
          <cell r="A1560" t="str">
            <v xml:space="preserve">70.32    </v>
          </cell>
        </row>
        <row r="1561">
          <cell r="A1561" t="str">
            <v xml:space="preserve">70.32.1  </v>
          </cell>
        </row>
        <row r="1562">
          <cell r="A1562" t="str">
            <v xml:space="preserve">70.32.2  </v>
          </cell>
        </row>
        <row r="1563">
          <cell r="A1563" t="str">
            <v xml:space="preserve">70.32.3  </v>
          </cell>
        </row>
        <row r="1564">
          <cell r="A1564" t="str">
            <v xml:space="preserve">71       </v>
          </cell>
        </row>
        <row r="1565">
          <cell r="A1565" t="str">
            <v xml:space="preserve">71.1     </v>
          </cell>
        </row>
        <row r="1566">
          <cell r="A1566" t="str">
            <v xml:space="preserve">71.10    </v>
          </cell>
        </row>
        <row r="1567">
          <cell r="A1567" t="str">
            <v xml:space="preserve">71.2     </v>
          </cell>
        </row>
        <row r="1568">
          <cell r="A1568" t="str">
            <v xml:space="preserve">71.21    </v>
          </cell>
        </row>
        <row r="1569">
          <cell r="A1569" t="str">
            <v xml:space="preserve">71.21.1  </v>
          </cell>
        </row>
        <row r="1570">
          <cell r="A1570" t="str">
            <v xml:space="preserve">71.21.2  </v>
          </cell>
        </row>
        <row r="1571">
          <cell r="A1571" t="str">
            <v xml:space="preserve">71.22    </v>
          </cell>
        </row>
        <row r="1572">
          <cell r="A1572" t="str">
            <v xml:space="preserve">71.23    </v>
          </cell>
        </row>
        <row r="1573">
          <cell r="A1573" t="str">
            <v xml:space="preserve">71.3     </v>
          </cell>
        </row>
        <row r="1574">
          <cell r="A1574" t="str">
            <v xml:space="preserve">71.31    </v>
          </cell>
        </row>
        <row r="1575">
          <cell r="A1575" t="str">
            <v xml:space="preserve">71.32    </v>
          </cell>
        </row>
        <row r="1576">
          <cell r="A1576" t="str">
            <v xml:space="preserve">71.33    </v>
          </cell>
        </row>
        <row r="1577">
          <cell r="A1577" t="str">
            <v xml:space="preserve">71.33.1  </v>
          </cell>
        </row>
        <row r="1578">
          <cell r="A1578" t="str">
            <v xml:space="preserve">71.33.2  </v>
          </cell>
        </row>
        <row r="1579">
          <cell r="A1579" t="str">
            <v xml:space="preserve">71.34    </v>
          </cell>
        </row>
        <row r="1580">
          <cell r="A1580" t="str">
            <v xml:space="preserve">71.34.1  </v>
          </cell>
        </row>
        <row r="1581">
          <cell r="A1581" t="str">
            <v xml:space="preserve">71.34.2  </v>
          </cell>
        </row>
        <row r="1582">
          <cell r="A1582" t="str">
            <v xml:space="preserve">71.34.3  </v>
          </cell>
        </row>
        <row r="1583">
          <cell r="A1583" t="str">
            <v xml:space="preserve">71.34.4  </v>
          </cell>
        </row>
        <row r="1584">
          <cell r="A1584" t="str">
            <v xml:space="preserve">71.34.5  </v>
          </cell>
        </row>
        <row r="1585">
          <cell r="A1585" t="str">
            <v xml:space="preserve">71.34.6  </v>
          </cell>
        </row>
        <row r="1586">
          <cell r="A1586" t="str">
            <v xml:space="preserve">71.34.7  </v>
          </cell>
        </row>
        <row r="1587">
          <cell r="A1587" t="str">
            <v xml:space="preserve">71.34.9  </v>
          </cell>
        </row>
        <row r="1588">
          <cell r="A1588" t="str">
            <v xml:space="preserve">71.4     </v>
          </cell>
        </row>
        <row r="1589">
          <cell r="A1589" t="str">
            <v xml:space="preserve">71.40    </v>
          </cell>
        </row>
        <row r="1590">
          <cell r="A1590" t="str">
            <v xml:space="preserve">71.40.1  </v>
          </cell>
        </row>
        <row r="1591">
          <cell r="A1591" t="str">
            <v xml:space="preserve">71.40.2  </v>
          </cell>
        </row>
        <row r="1592">
          <cell r="A1592" t="str">
            <v xml:space="preserve">71.40.3  </v>
          </cell>
        </row>
        <row r="1593">
          <cell r="A1593" t="str">
            <v xml:space="preserve">71.40.4  </v>
          </cell>
        </row>
        <row r="1594">
          <cell r="A1594" t="str">
            <v xml:space="preserve">71.40.5  </v>
          </cell>
        </row>
        <row r="1595">
          <cell r="A1595" t="str">
            <v xml:space="preserve">71.40.6  </v>
          </cell>
        </row>
        <row r="1596">
          <cell r="A1596" t="str">
            <v xml:space="preserve">71.40.9  </v>
          </cell>
        </row>
        <row r="1597">
          <cell r="A1597" t="str">
            <v xml:space="preserve">72       </v>
          </cell>
        </row>
        <row r="1598">
          <cell r="A1598" t="str">
            <v xml:space="preserve">72.1     </v>
          </cell>
        </row>
        <row r="1599">
          <cell r="A1599" t="str">
            <v xml:space="preserve">72.10    </v>
          </cell>
        </row>
        <row r="1600">
          <cell r="A1600" t="str">
            <v xml:space="preserve">72.2     </v>
          </cell>
        </row>
        <row r="1601">
          <cell r="A1601" t="str">
            <v xml:space="preserve">72.20    </v>
          </cell>
        </row>
        <row r="1602">
          <cell r="A1602" t="str">
            <v xml:space="preserve">72.3     </v>
          </cell>
        </row>
        <row r="1603">
          <cell r="A1603" t="str">
            <v xml:space="preserve">72.30    </v>
          </cell>
        </row>
        <row r="1604">
          <cell r="A1604" t="str">
            <v xml:space="preserve">72.4     </v>
          </cell>
        </row>
        <row r="1605">
          <cell r="A1605" t="str">
            <v xml:space="preserve">72.40    </v>
          </cell>
        </row>
        <row r="1606">
          <cell r="A1606" t="str">
            <v xml:space="preserve">72.5     </v>
          </cell>
        </row>
        <row r="1607">
          <cell r="A1607" t="str">
            <v xml:space="preserve">72.50    </v>
          </cell>
        </row>
        <row r="1608">
          <cell r="A1608" t="str">
            <v xml:space="preserve">72.6     </v>
          </cell>
        </row>
        <row r="1609">
          <cell r="A1609" t="str">
            <v xml:space="preserve">72.60    </v>
          </cell>
        </row>
        <row r="1610">
          <cell r="A1610" t="str">
            <v xml:space="preserve">73       </v>
          </cell>
        </row>
        <row r="1611">
          <cell r="A1611" t="str">
            <v xml:space="preserve">73.1     </v>
          </cell>
        </row>
        <row r="1612">
          <cell r="A1612" t="str">
            <v xml:space="preserve">73.10    </v>
          </cell>
        </row>
        <row r="1613">
          <cell r="A1613" t="str">
            <v xml:space="preserve">73.2     </v>
          </cell>
        </row>
        <row r="1614">
          <cell r="A1614" t="str">
            <v xml:space="preserve">73.20    </v>
          </cell>
        </row>
        <row r="1615">
          <cell r="A1615" t="str">
            <v xml:space="preserve">74       </v>
          </cell>
        </row>
        <row r="1616">
          <cell r="A1616" t="str">
            <v xml:space="preserve">74.1     </v>
          </cell>
        </row>
        <row r="1617">
          <cell r="A1617" t="str">
            <v xml:space="preserve">74.11    </v>
          </cell>
        </row>
        <row r="1618">
          <cell r="A1618" t="str">
            <v xml:space="preserve">74.12    </v>
          </cell>
        </row>
        <row r="1619">
          <cell r="A1619" t="str">
            <v xml:space="preserve">74.12.1  </v>
          </cell>
        </row>
        <row r="1620">
          <cell r="A1620" t="str">
            <v xml:space="preserve">74.12.2  </v>
          </cell>
        </row>
        <row r="1621">
          <cell r="A1621" t="str">
            <v xml:space="preserve">74.13    </v>
          </cell>
        </row>
        <row r="1622">
          <cell r="A1622" t="str">
            <v xml:space="preserve">74.13.1  </v>
          </cell>
        </row>
        <row r="1623">
          <cell r="A1623" t="str">
            <v xml:space="preserve">74.13.2  </v>
          </cell>
        </row>
        <row r="1624">
          <cell r="A1624" t="str">
            <v xml:space="preserve">74.14    </v>
          </cell>
        </row>
        <row r="1625">
          <cell r="A1625" t="str">
            <v xml:space="preserve">74.15    </v>
          </cell>
        </row>
        <row r="1626">
          <cell r="A1626" t="str">
            <v xml:space="preserve">74.15.1  </v>
          </cell>
        </row>
        <row r="1627">
          <cell r="A1627" t="str">
            <v xml:space="preserve">74.15.2  </v>
          </cell>
        </row>
        <row r="1628">
          <cell r="A1628" t="str">
            <v xml:space="preserve">74.2     </v>
          </cell>
        </row>
        <row r="1629">
          <cell r="A1629" t="str">
            <v xml:space="preserve">74.20    </v>
          </cell>
        </row>
        <row r="1630">
          <cell r="A1630" t="str">
            <v xml:space="preserve">74.20.1  </v>
          </cell>
        </row>
        <row r="1631">
          <cell r="A1631" t="str">
            <v xml:space="preserve">74.20.11 </v>
          </cell>
        </row>
        <row r="1632">
          <cell r="A1632" t="str">
            <v xml:space="preserve">74.20.12 </v>
          </cell>
        </row>
        <row r="1633">
          <cell r="A1633" t="str">
            <v xml:space="preserve">74.20.13 </v>
          </cell>
        </row>
        <row r="1634">
          <cell r="A1634" t="str">
            <v xml:space="preserve">74.20.14 </v>
          </cell>
        </row>
        <row r="1635">
          <cell r="A1635" t="str">
            <v xml:space="preserve">74.20.15 </v>
          </cell>
        </row>
        <row r="1636">
          <cell r="A1636" t="str">
            <v xml:space="preserve">74.20.2  </v>
          </cell>
        </row>
        <row r="1637">
          <cell r="A1637" t="str">
            <v xml:space="preserve">74.20.3  </v>
          </cell>
        </row>
        <row r="1638">
          <cell r="A1638" t="str">
            <v xml:space="preserve">74.20.31 </v>
          </cell>
        </row>
        <row r="1639">
          <cell r="A1639" t="str">
            <v xml:space="preserve">74.20.32 </v>
          </cell>
        </row>
        <row r="1640">
          <cell r="A1640" t="str">
            <v xml:space="preserve">74.20.33 </v>
          </cell>
        </row>
        <row r="1641">
          <cell r="A1641" t="str">
            <v xml:space="preserve">74.20.34 </v>
          </cell>
        </row>
        <row r="1642">
          <cell r="A1642" t="str">
            <v xml:space="preserve">74.20.35 </v>
          </cell>
        </row>
        <row r="1643">
          <cell r="A1643" t="str">
            <v xml:space="preserve">74.20.36 </v>
          </cell>
        </row>
        <row r="1644">
          <cell r="A1644" t="str">
            <v xml:space="preserve">74.20.4  </v>
          </cell>
        </row>
        <row r="1645">
          <cell r="A1645" t="str">
            <v xml:space="preserve">74.20.41 </v>
          </cell>
        </row>
        <row r="1646">
          <cell r="A1646" t="str">
            <v xml:space="preserve">74.20.42 </v>
          </cell>
        </row>
        <row r="1647">
          <cell r="A1647" t="str">
            <v xml:space="preserve">74.20.44 </v>
          </cell>
        </row>
        <row r="1648">
          <cell r="A1648" t="str">
            <v xml:space="preserve">74.20.45 </v>
          </cell>
        </row>
        <row r="1649">
          <cell r="A1649" t="str">
            <v xml:space="preserve">74.20.5  </v>
          </cell>
        </row>
        <row r="1650">
          <cell r="A1650" t="str">
            <v xml:space="preserve">74.20.51 </v>
          </cell>
        </row>
        <row r="1651">
          <cell r="A1651" t="str">
            <v xml:space="preserve">74.20.52 </v>
          </cell>
        </row>
        <row r="1652">
          <cell r="A1652" t="str">
            <v xml:space="preserve">74.20.53 </v>
          </cell>
        </row>
        <row r="1653">
          <cell r="A1653" t="str">
            <v xml:space="preserve">74.20.54 </v>
          </cell>
        </row>
        <row r="1654">
          <cell r="A1654" t="str">
            <v xml:space="preserve">74.20.55 </v>
          </cell>
        </row>
        <row r="1655">
          <cell r="A1655" t="str">
            <v xml:space="preserve">74.20.56 </v>
          </cell>
        </row>
        <row r="1656">
          <cell r="A1656" t="str">
            <v xml:space="preserve">74.3     </v>
          </cell>
        </row>
        <row r="1657">
          <cell r="A1657" t="str">
            <v xml:space="preserve">74.30    </v>
          </cell>
        </row>
        <row r="1658">
          <cell r="A1658" t="str">
            <v xml:space="preserve">74.30.1  </v>
          </cell>
        </row>
        <row r="1659">
          <cell r="A1659" t="str">
            <v xml:space="preserve">74.30.2  </v>
          </cell>
        </row>
        <row r="1660">
          <cell r="A1660" t="str">
            <v xml:space="preserve">74.30.3  </v>
          </cell>
        </row>
        <row r="1661">
          <cell r="A1661" t="str">
            <v xml:space="preserve">74.30.4  </v>
          </cell>
        </row>
        <row r="1662">
          <cell r="A1662" t="str">
            <v xml:space="preserve">74.30.5  </v>
          </cell>
        </row>
        <row r="1663">
          <cell r="A1663" t="str">
            <v xml:space="preserve">74.30.6  </v>
          </cell>
        </row>
        <row r="1664">
          <cell r="A1664" t="str">
            <v xml:space="preserve">74.30.7  </v>
          </cell>
        </row>
        <row r="1665">
          <cell r="A1665" t="str">
            <v xml:space="preserve">74.30.8  </v>
          </cell>
        </row>
        <row r="1666">
          <cell r="A1666" t="str">
            <v xml:space="preserve">74.30.9  </v>
          </cell>
        </row>
        <row r="1667">
          <cell r="A1667" t="str">
            <v xml:space="preserve">74.4     </v>
          </cell>
        </row>
        <row r="1668">
          <cell r="A1668" t="str">
            <v xml:space="preserve">74.40    </v>
          </cell>
        </row>
        <row r="1669">
          <cell r="A1669" t="str">
            <v xml:space="preserve">74.5     </v>
          </cell>
        </row>
        <row r="1670">
          <cell r="A1670" t="str">
            <v xml:space="preserve">74.50    </v>
          </cell>
        </row>
        <row r="1671">
          <cell r="A1671" t="str">
            <v xml:space="preserve">74.50.1  </v>
          </cell>
        </row>
        <row r="1672">
          <cell r="A1672" t="str">
            <v xml:space="preserve">74.50.2  </v>
          </cell>
        </row>
        <row r="1673">
          <cell r="A1673" t="str">
            <v xml:space="preserve">74.6     </v>
          </cell>
        </row>
        <row r="1674">
          <cell r="A1674" t="str">
            <v xml:space="preserve">74.60    </v>
          </cell>
        </row>
        <row r="1675">
          <cell r="A1675" t="str">
            <v xml:space="preserve">74.7     </v>
          </cell>
        </row>
        <row r="1676">
          <cell r="A1676" t="str">
            <v xml:space="preserve">74.70    </v>
          </cell>
        </row>
        <row r="1677">
          <cell r="A1677" t="str">
            <v xml:space="preserve">74.70.1  </v>
          </cell>
        </row>
        <row r="1678">
          <cell r="A1678" t="str">
            <v xml:space="preserve">74.70.2  </v>
          </cell>
        </row>
        <row r="1679">
          <cell r="A1679" t="str">
            <v xml:space="preserve">74.70.3  </v>
          </cell>
        </row>
        <row r="1680">
          <cell r="A1680" t="str">
            <v xml:space="preserve">74.8     </v>
          </cell>
        </row>
        <row r="1681">
          <cell r="A1681" t="str">
            <v xml:space="preserve">74.81    </v>
          </cell>
        </row>
        <row r="1682">
          <cell r="A1682" t="str">
            <v xml:space="preserve">74.82    </v>
          </cell>
        </row>
        <row r="1683">
          <cell r="A1683" t="str">
            <v xml:space="preserve">74.83    </v>
          </cell>
        </row>
        <row r="1684">
          <cell r="A1684" t="str">
            <v xml:space="preserve">74.84    </v>
          </cell>
        </row>
        <row r="1685">
          <cell r="A1685" t="str">
            <v xml:space="preserve">75       </v>
          </cell>
        </row>
        <row r="1686">
          <cell r="A1686" t="str">
            <v xml:space="preserve">75.1     </v>
          </cell>
        </row>
        <row r="1687">
          <cell r="A1687" t="str">
            <v xml:space="preserve">75.11    </v>
          </cell>
        </row>
        <row r="1688">
          <cell r="A1688" t="str">
            <v xml:space="preserve">75.11.1  </v>
          </cell>
        </row>
        <row r="1689">
          <cell r="A1689" t="str">
            <v xml:space="preserve">75.11.11 </v>
          </cell>
        </row>
        <row r="1690">
          <cell r="A1690" t="str">
            <v xml:space="preserve">75.11.12 </v>
          </cell>
        </row>
        <row r="1691">
          <cell r="A1691" t="str">
            <v xml:space="preserve">75.11.13 </v>
          </cell>
        </row>
        <row r="1692">
          <cell r="A1692" t="str">
            <v xml:space="preserve">75.11.2  </v>
          </cell>
        </row>
        <row r="1693">
          <cell r="A1693" t="str">
            <v xml:space="preserve">75.11.21 </v>
          </cell>
        </row>
        <row r="1694">
          <cell r="A1694" t="str">
            <v xml:space="preserve">75.11.22 </v>
          </cell>
        </row>
        <row r="1695">
          <cell r="A1695" t="str">
            <v xml:space="preserve">75.11.23 </v>
          </cell>
        </row>
        <row r="1696">
          <cell r="A1696" t="str">
            <v xml:space="preserve">75.11.3  </v>
          </cell>
        </row>
        <row r="1697">
          <cell r="A1697" t="str">
            <v xml:space="preserve">75.11.31 </v>
          </cell>
        </row>
        <row r="1698">
          <cell r="A1698" t="str">
            <v xml:space="preserve">75.11.32 </v>
          </cell>
        </row>
        <row r="1699">
          <cell r="A1699" t="str">
            <v xml:space="preserve">75.11.4  </v>
          </cell>
        </row>
        <row r="1700">
          <cell r="A1700" t="str">
            <v xml:space="preserve">75.11.5  </v>
          </cell>
        </row>
        <row r="1701">
          <cell r="A1701" t="str">
            <v xml:space="preserve">75.11.6  </v>
          </cell>
        </row>
        <row r="1702">
          <cell r="A1702" t="str">
            <v xml:space="preserve">75.11.7  </v>
          </cell>
        </row>
        <row r="1703">
          <cell r="A1703" t="str">
            <v xml:space="preserve">75.11.8  </v>
          </cell>
        </row>
        <row r="1704">
          <cell r="A1704" t="str">
            <v xml:space="preserve">75.12    </v>
          </cell>
        </row>
        <row r="1705">
          <cell r="A1705" t="str">
            <v xml:space="preserve">75.13    </v>
          </cell>
        </row>
        <row r="1706">
          <cell r="A1706" t="str">
            <v xml:space="preserve">75.14    </v>
          </cell>
        </row>
        <row r="1707">
          <cell r="A1707" t="str">
            <v xml:space="preserve">75.2     </v>
          </cell>
        </row>
        <row r="1708">
          <cell r="A1708" t="str">
            <v xml:space="preserve">75.21    </v>
          </cell>
        </row>
        <row r="1709">
          <cell r="A1709" t="str">
            <v xml:space="preserve">75.22    </v>
          </cell>
        </row>
        <row r="1710">
          <cell r="A1710" t="str">
            <v xml:space="preserve">75.23    </v>
          </cell>
        </row>
        <row r="1711">
          <cell r="A1711" t="str">
            <v xml:space="preserve">75.23.1  </v>
          </cell>
        </row>
        <row r="1712">
          <cell r="A1712" t="str">
            <v xml:space="preserve">75.23.11 </v>
          </cell>
        </row>
        <row r="1713">
          <cell r="A1713" t="str">
            <v xml:space="preserve">75.23.12 </v>
          </cell>
        </row>
        <row r="1714">
          <cell r="A1714" t="str">
            <v xml:space="preserve">75.23.13 </v>
          </cell>
        </row>
        <row r="1715">
          <cell r="A1715" t="str">
            <v xml:space="preserve">75.23.14 </v>
          </cell>
        </row>
        <row r="1716">
          <cell r="A1716" t="str">
            <v xml:space="preserve">75.23.15 </v>
          </cell>
        </row>
        <row r="1717">
          <cell r="A1717" t="str">
            <v xml:space="preserve">75.23.16 </v>
          </cell>
        </row>
        <row r="1718">
          <cell r="A1718" t="str">
            <v xml:space="preserve">75.23.17 </v>
          </cell>
        </row>
        <row r="1719">
          <cell r="A1719" t="str">
            <v xml:space="preserve">75.23.18 </v>
          </cell>
        </row>
        <row r="1720">
          <cell r="A1720" t="str">
            <v xml:space="preserve">75.23.19 </v>
          </cell>
        </row>
        <row r="1721">
          <cell r="A1721" t="str">
            <v xml:space="preserve">75.23.2  </v>
          </cell>
        </row>
        <row r="1722">
          <cell r="A1722" t="str">
            <v xml:space="preserve">75.23.21 </v>
          </cell>
        </row>
        <row r="1723">
          <cell r="A1723" t="str">
            <v xml:space="preserve">75.23.22 </v>
          </cell>
        </row>
        <row r="1724">
          <cell r="A1724" t="str">
            <v xml:space="preserve">75.23.3  </v>
          </cell>
        </row>
        <row r="1725">
          <cell r="A1725" t="str">
            <v xml:space="preserve">75.23.31 </v>
          </cell>
        </row>
        <row r="1726">
          <cell r="A1726" t="str">
            <v xml:space="preserve">75.23.32 </v>
          </cell>
        </row>
        <row r="1727">
          <cell r="A1727" t="str">
            <v xml:space="preserve">75.23.33 </v>
          </cell>
        </row>
        <row r="1728">
          <cell r="A1728" t="str">
            <v xml:space="preserve">75.23.4  </v>
          </cell>
        </row>
        <row r="1729">
          <cell r="A1729" t="str">
            <v xml:space="preserve">75.24    </v>
          </cell>
        </row>
        <row r="1730">
          <cell r="A1730" t="str">
            <v xml:space="preserve">75.24.1  </v>
          </cell>
        </row>
        <row r="1731">
          <cell r="A1731" t="str">
            <v xml:space="preserve">75.24.2  </v>
          </cell>
        </row>
        <row r="1732">
          <cell r="A1732" t="str">
            <v xml:space="preserve">75.25    </v>
          </cell>
        </row>
        <row r="1733">
          <cell r="A1733" t="str">
            <v xml:space="preserve">75.25.1  </v>
          </cell>
        </row>
        <row r="1734">
          <cell r="A1734" t="str">
            <v xml:space="preserve">75.25.2  </v>
          </cell>
        </row>
        <row r="1735">
          <cell r="A1735" t="str">
            <v xml:space="preserve">75.3     </v>
          </cell>
        </row>
        <row r="1736">
          <cell r="A1736" t="str">
            <v xml:space="preserve">75.30    </v>
          </cell>
        </row>
        <row r="1737">
          <cell r="A1737" t="str">
            <v xml:space="preserve">80       </v>
          </cell>
        </row>
        <row r="1738">
          <cell r="A1738" t="str">
            <v xml:space="preserve">80.1     </v>
          </cell>
        </row>
        <row r="1739">
          <cell r="A1739" t="str">
            <v xml:space="preserve">80.10    </v>
          </cell>
        </row>
        <row r="1740">
          <cell r="A1740" t="str">
            <v xml:space="preserve">80.10.1  </v>
          </cell>
        </row>
        <row r="1741">
          <cell r="A1741" t="str">
            <v xml:space="preserve">80.10.2  </v>
          </cell>
        </row>
        <row r="1742">
          <cell r="A1742" t="str">
            <v xml:space="preserve">80.10.3  </v>
          </cell>
        </row>
        <row r="1743">
          <cell r="A1743" t="str">
            <v xml:space="preserve">80.2     </v>
          </cell>
        </row>
        <row r="1744">
          <cell r="A1744" t="str">
            <v xml:space="preserve">80.21    </v>
          </cell>
        </row>
        <row r="1745">
          <cell r="A1745" t="str">
            <v xml:space="preserve">80.21.1  </v>
          </cell>
        </row>
        <row r="1746">
          <cell r="A1746" t="str">
            <v xml:space="preserve">80.21.2  </v>
          </cell>
        </row>
        <row r="1747">
          <cell r="A1747" t="str">
            <v xml:space="preserve">80.22    </v>
          </cell>
        </row>
        <row r="1748">
          <cell r="A1748" t="str">
            <v xml:space="preserve">80.22.1  </v>
          </cell>
        </row>
        <row r="1749">
          <cell r="A1749" t="str">
            <v xml:space="preserve">80.22.2  </v>
          </cell>
        </row>
        <row r="1750">
          <cell r="A1750" t="str">
            <v xml:space="preserve">80.22.21 </v>
          </cell>
        </row>
        <row r="1751">
          <cell r="A1751" t="str">
            <v xml:space="preserve">80.22.22 </v>
          </cell>
        </row>
        <row r="1752">
          <cell r="A1752" t="str">
            <v xml:space="preserve">80.22.23 </v>
          </cell>
        </row>
        <row r="1753">
          <cell r="A1753" t="str">
            <v xml:space="preserve">80.3     </v>
          </cell>
        </row>
        <row r="1754">
          <cell r="A1754" t="str">
            <v xml:space="preserve">80.30    </v>
          </cell>
        </row>
        <row r="1755">
          <cell r="A1755" t="str">
            <v xml:space="preserve">80.30.1  </v>
          </cell>
        </row>
        <row r="1756">
          <cell r="A1756" t="str">
            <v xml:space="preserve">80.30.2  </v>
          </cell>
        </row>
        <row r="1757">
          <cell r="A1757" t="str">
            <v xml:space="preserve">80.30.3  </v>
          </cell>
        </row>
        <row r="1758">
          <cell r="A1758" t="str">
            <v xml:space="preserve">80.30.4  </v>
          </cell>
        </row>
        <row r="1759">
          <cell r="A1759" t="str">
            <v xml:space="preserve">80.4     </v>
          </cell>
        </row>
        <row r="1760">
          <cell r="A1760" t="str">
            <v xml:space="preserve">80.41    </v>
          </cell>
        </row>
        <row r="1761">
          <cell r="A1761" t="str">
            <v xml:space="preserve">80.41.1  </v>
          </cell>
        </row>
        <row r="1762">
          <cell r="A1762" t="str">
            <v xml:space="preserve">80.41.2  </v>
          </cell>
        </row>
        <row r="1763">
          <cell r="A1763" t="str">
            <v xml:space="preserve">80.42    </v>
          </cell>
        </row>
        <row r="1764">
          <cell r="A1764" t="str">
            <v xml:space="preserve">85       </v>
          </cell>
        </row>
        <row r="1765">
          <cell r="A1765" t="str">
            <v xml:space="preserve">85.1     </v>
          </cell>
        </row>
        <row r="1766">
          <cell r="A1766" t="str">
            <v xml:space="preserve">85.11    </v>
          </cell>
        </row>
        <row r="1767">
          <cell r="A1767" t="str">
            <v xml:space="preserve">85.11.1  </v>
          </cell>
        </row>
        <row r="1768">
          <cell r="A1768" t="str">
            <v xml:space="preserve">85.11.2  </v>
          </cell>
        </row>
        <row r="1769">
          <cell r="A1769" t="str">
            <v xml:space="preserve">85.12    </v>
          </cell>
        </row>
        <row r="1770">
          <cell r="A1770" t="str">
            <v xml:space="preserve">85.13    </v>
          </cell>
        </row>
        <row r="1771">
          <cell r="A1771" t="str">
            <v xml:space="preserve">85.14    </v>
          </cell>
        </row>
        <row r="1772">
          <cell r="A1772" t="str">
            <v xml:space="preserve">85.14.1  </v>
          </cell>
        </row>
        <row r="1773">
          <cell r="A1773" t="str">
            <v xml:space="preserve">85.14.2  </v>
          </cell>
        </row>
        <row r="1774">
          <cell r="A1774" t="str">
            <v xml:space="preserve">85.14.3  </v>
          </cell>
        </row>
        <row r="1775">
          <cell r="A1775" t="str">
            <v xml:space="preserve">85.14.4  </v>
          </cell>
        </row>
        <row r="1776">
          <cell r="A1776" t="str">
            <v xml:space="preserve">85.14.5  </v>
          </cell>
        </row>
        <row r="1777">
          <cell r="A1777" t="str">
            <v xml:space="preserve">85.14.6  </v>
          </cell>
        </row>
        <row r="1778">
          <cell r="A1778" t="str">
            <v xml:space="preserve">85.2     </v>
          </cell>
        </row>
        <row r="1779">
          <cell r="A1779" t="str">
            <v xml:space="preserve">85.20    </v>
          </cell>
        </row>
        <row r="1780">
          <cell r="A1780" t="str">
            <v xml:space="preserve">85.3     </v>
          </cell>
        </row>
        <row r="1781">
          <cell r="A1781" t="str">
            <v xml:space="preserve">85.31    </v>
          </cell>
        </row>
        <row r="1782">
          <cell r="A1782" t="str">
            <v xml:space="preserve">85.32    </v>
          </cell>
        </row>
        <row r="1783">
          <cell r="A1783" t="str">
            <v xml:space="preserve">90       </v>
          </cell>
        </row>
        <row r="1784">
          <cell r="A1784" t="str">
            <v xml:space="preserve">90.0     </v>
          </cell>
        </row>
        <row r="1785">
          <cell r="A1785" t="str">
            <v xml:space="preserve">90.00    </v>
          </cell>
        </row>
        <row r="1786">
          <cell r="A1786" t="str">
            <v xml:space="preserve">90.00.1  </v>
          </cell>
        </row>
        <row r="1787">
          <cell r="A1787" t="str">
            <v xml:space="preserve">90.00.2  </v>
          </cell>
        </row>
        <row r="1788">
          <cell r="A1788" t="str">
            <v xml:space="preserve">90.00.3  </v>
          </cell>
        </row>
        <row r="1789">
          <cell r="A1789" t="str">
            <v xml:space="preserve">91       </v>
          </cell>
        </row>
        <row r="1790">
          <cell r="A1790" t="str">
            <v xml:space="preserve">91.1     </v>
          </cell>
        </row>
        <row r="1791">
          <cell r="A1791" t="str">
            <v xml:space="preserve">91.11    </v>
          </cell>
        </row>
        <row r="1792">
          <cell r="A1792" t="str">
            <v xml:space="preserve">91.12    </v>
          </cell>
        </row>
        <row r="1793">
          <cell r="A1793" t="str">
            <v xml:space="preserve">91.2     </v>
          </cell>
        </row>
        <row r="1794">
          <cell r="A1794" t="str">
            <v xml:space="preserve">91.20    </v>
          </cell>
        </row>
        <row r="1795">
          <cell r="A1795" t="str">
            <v xml:space="preserve">91.3     </v>
          </cell>
        </row>
        <row r="1796">
          <cell r="A1796" t="str">
            <v xml:space="preserve">91.31    </v>
          </cell>
        </row>
        <row r="1797">
          <cell r="A1797" t="str">
            <v xml:space="preserve">91.32    </v>
          </cell>
        </row>
        <row r="1798">
          <cell r="A1798" t="str">
            <v xml:space="preserve">91.33    </v>
          </cell>
        </row>
        <row r="1799">
          <cell r="A1799" t="str">
            <v xml:space="preserve">92       </v>
          </cell>
        </row>
        <row r="1800">
          <cell r="A1800" t="str">
            <v xml:space="preserve">92.1     </v>
          </cell>
        </row>
        <row r="1801">
          <cell r="A1801" t="str">
            <v xml:space="preserve">92.11    </v>
          </cell>
        </row>
        <row r="1802">
          <cell r="A1802" t="str">
            <v xml:space="preserve">92.12    </v>
          </cell>
        </row>
        <row r="1803">
          <cell r="A1803" t="str">
            <v xml:space="preserve">92.13    </v>
          </cell>
        </row>
        <row r="1804">
          <cell r="A1804" t="str">
            <v xml:space="preserve">92.2     </v>
          </cell>
        </row>
        <row r="1805">
          <cell r="A1805" t="str">
            <v xml:space="preserve">92.20    </v>
          </cell>
        </row>
        <row r="1806">
          <cell r="A1806" t="str">
            <v xml:space="preserve">92.3     </v>
          </cell>
        </row>
        <row r="1807">
          <cell r="A1807" t="str">
            <v xml:space="preserve">92.31    </v>
          </cell>
        </row>
        <row r="1808">
          <cell r="A1808" t="str">
            <v xml:space="preserve">92.31.1  </v>
          </cell>
        </row>
        <row r="1809">
          <cell r="A1809" t="str">
            <v xml:space="preserve">92.31.2  </v>
          </cell>
        </row>
        <row r="1810">
          <cell r="A1810" t="str">
            <v xml:space="preserve">92.31.21 </v>
          </cell>
        </row>
        <row r="1811">
          <cell r="A1811" t="str">
            <v xml:space="preserve">92.31.22 </v>
          </cell>
        </row>
        <row r="1812">
          <cell r="A1812" t="str">
            <v xml:space="preserve">92.32    </v>
          </cell>
        </row>
        <row r="1813">
          <cell r="A1813" t="str">
            <v xml:space="preserve">92.33    </v>
          </cell>
        </row>
        <row r="1814">
          <cell r="A1814" t="str">
            <v xml:space="preserve">92.34    </v>
          </cell>
        </row>
        <row r="1815">
          <cell r="A1815" t="str">
            <v xml:space="preserve">92.34.1  </v>
          </cell>
        </row>
        <row r="1816">
          <cell r="A1816" t="str">
            <v xml:space="preserve">92.34.2  </v>
          </cell>
        </row>
        <row r="1817">
          <cell r="A1817" t="str">
            <v xml:space="preserve">92.34.3  </v>
          </cell>
        </row>
        <row r="1818">
          <cell r="A1818" t="str">
            <v xml:space="preserve">92.4     </v>
          </cell>
        </row>
        <row r="1819">
          <cell r="A1819" t="str">
            <v xml:space="preserve">92.40    </v>
          </cell>
        </row>
        <row r="1820">
          <cell r="A1820" t="str">
            <v xml:space="preserve">92.5     </v>
          </cell>
        </row>
        <row r="1821">
          <cell r="A1821" t="str">
            <v xml:space="preserve">92.51    </v>
          </cell>
        </row>
        <row r="1822">
          <cell r="A1822" t="str">
            <v xml:space="preserve">92.52    </v>
          </cell>
        </row>
        <row r="1823">
          <cell r="A1823" t="str">
            <v xml:space="preserve">92.53    </v>
          </cell>
        </row>
        <row r="1824">
          <cell r="A1824" t="str">
            <v xml:space="preserve">92.6     </v>
          </cell>
        </row>
        <row r="1825">
          <cell r="A1825" t="str">
            <v xml:space="preserve">92.61    </v>
          </cell>
        </row>
        <row r="1826">
          <cell r="A1826" t="str">
            <v xml:space="preserve">92.62    </v>
          </cell>
        </row>
        <row r="1827">
          <cell r="A1827" t="str">
            <v xml:space="preserve">92.7     </v>
          </cell>
        </row>
        <row r="1828">
          <cell r="A1828" t="str">
            <v xml:space="preserve">92.71    </v>
          </cell>
        </row>
        <row r="1829">
          <cell r="A1829" t="str">
            <v xml:space="preserve">92.72    </v>
          </cell>
        </row>
        <row r="1830">
          <cell r="A1830" t="str">
            <v xml:space="preserve">93       </v>
          </cell>
        </row>
        <row r="1831">
          <cell r="A1831" t="str">
            <v xml:space="preserve">93.0     </v>
          </cell>
        </row>
        <row r="1832">
          <cell r="A1832" t="str">
            <v xml:space="preserve">93.01    </v>
          </cell>
        </row>
        <row r="1833">
          <cell r="A1833" t="str">
            <v xml:space="preserve">93.02    </v>
          </cell>
        </row>
        <row r="1834">
          <cell r="A1834" t="str">
            <v xml:space="preserve">93.03    </v>
          </cell>
        </row>
        <row r="1835">
          <cell r="A1835" t="str">
            <v xml:space="preserve">93.04    </v>
          </cell>
        </row>
        <row r="1836">
          <cell r="A1836" t="str">
            <v xml:space="preserve">93.05    </v>
          </cell>
        </row>
        <row r="1837">
          <cell r="A1837" t="str">
            <v xml:space="preserve">95       </v>
          </cell>
        </row>
        <row r="1838">
          <cell r="A1838" t="str">
            <v xml:space="preserve">95.0     </v>
          </cell>
        </row>
        <row r="1839">
          <cell r="A1839" t="str">
            <v xml:space="preserve">95.00    </v>
          </cell>
        </row>
        <row r="1840">
          <cell r="A1840" t="str">
            <v xml:space="preserve">99       </v>
          </cell>
        </row>
        <row r="1841">
          <cell r="A1841" t="str">
            <v xml:space="preserve">99.0     </v>
          </cell>
        </row>
        <row r="1842">
          <cell r="A1842" t="str">
            <v xml:space="preserve">99.00   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3-5306,1451"/>
      <sheetName val="FS Disclosure"/>
      <sheetName val="U1.260"/>
      <sheetName val="U2.1010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ЯНВАРЬ"/>
      <sheetName val="FES"/>
      <sheetName val="FS-97"/>
      <sheetName val="PP&amp;E mvt for 2003"/>
      <sheetName val="Sheet1"/>
      <sheetName val="D-BudgetControls"/>
      <sheetName val="K_760"/>
      <sheetName val="Ожид выбытие ОС"/>
      <sheetName val="Info"/>
      <sheetName val="01.04.2016"/>
      <sheetName val="U2.102-5217,2207,2217"/>
      <sheetName val="yO302.1"/>
      <sheetName val="D3-1"/>
      <sheetName val="Currency"/>
      <sheetName val="DropDown"/>
      <sheetName val="E2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Пояснения"/>
      <sheetName val="ОФП и ОСД"/>
      <sheetName val="1. Движение собственных средств"/>
      <sheetName val="2. Остатки по счетам"/>
      <sheetName val="3. Резерв на дату покупки"/>
      <sheetName val="4. Доля меньшинства"/>
      <sheetName val="5. ОДДС"/>
      <sheetName val="6. Валютный анализ"/>
      <sheetName val="7. Анализ по срокам"/>
      <sheetName val="8. Анализ по секторам"/>
      <sheetName val="9. Сегментный анализ"/>
      <sheetName val="10. Финансовый лизинг"/>
      <sheetName val="11. Опционы"/>
      <sheetName val="11. Options"/>
      <sheetName val="12. Внутригрупповые сделки с ОС"/>
      <sheetName val="12. Intragroup deals with FA"/>
      <sheetName val="Лист3"/>
      <sheetName val="13. Долгосрочные займы"/>
      <sheetName val="14. Синдицированные займы"/>
      <sheetName val="15. Средства банков"/>
      <sheetName val="16. Средства в банках"/>
      <sheetName val="17. Заложенные активы"/>
      <sheetName val="18. Цб в залоге"/>
      <sheetName val="19. Сделки РЕПО"/>
      <sheetName val="20. Приобретение компаний"/>
      <sheetName val="21. Ценные бумаги"/>
      <sheetName val="23. Прочая информация"/>
      <sheetName val="24. Внеоборотные активы"/>
      <sheetName val="Лист контролей"/>
      <sheetName val="25. Иерархия финансовых активов"/>
      <sheetName val="26. Недисконтированные потоки"/>
      <sheetName val="27. Отложенный налог"/>
      <sheetName val="28. FV фин. инструментов"/>
      <sheetName val="29. Рейтинги"/>
      <sheetName val="30. Опер. аренда"/>
      <sheetName val="31. Группы"/>
      <sheetName val="32. ПФИ"/>
    </sheetNames>
    <sheetDataSet>
      <sheetData sheetId="0" refreshError="1">
        <row r="5">
          <cell r="B5">
            <v>40908</v>
          </cell>
        </row>
        <row r="28">
          <cell r="B28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map"/>
      <sheetName val="hCheck"/>
      <sheetName val="hMapping"/>
      <sheetName val="hLine_IDs"/>
      <sheetName val="hHeaders"/>
      <sheetName val="hMapping tbl"/>
      <sheetName val="hCheckSign"/>
      <sheetName val="Changes"/>
      <sheetName val="Controls gi"/>
      <sheetName val="Controls ti"/>
      <sheetName val="Controls_other"/>
      <sheetName val="Comments"/>
      <sheetName val="gd"/>
      <sheetName val="Contents"/>
      <sheetName val="hv_a21"/>
      <sheetName val="hv_accPlan"/>
      <sheetName val="a2.1"/>
      <sheetName val="a2.2"/>
      <sheetName val="giSFP"/>
      <sheetName val="giTCI"/>
      <sheetName val="giSoCiE"/>
      <sheetName val="giCF"/>
      <sheetName val="gi2"/>
      <sheetName val="gi3"/>
      <sheetName val="gi4"/>
      <sheetName val="gi6"/>
      <sheetName val="gi7"/>
      <sheetName val="gi8"/>
      <sheetName val="gi9"/>
      <sheetName val="gi10"/>
      <sheetName val="gi11"/>
      <sheetName val="gi12"/>
      <sheetName val="gi13"/>
      <sheetName val="gi14"/>
      <sheetName val="gi15"/>
      <sheetName val="gi16"/>
      <sheetName val="gi17"/>
      <sheetName val="gi18.1"/>
      <sheetName val="gi18.2"/>
      <sheetName val="gi18.3"/>
      <sheetName val="gi18.4"/>
      <sheetName val="gi20"/>
      <sheetName val="gi21"/>
      <sheetName val="gi22"/>
      <sheetName val="gi23"/>
      <sheetName val="gi24"/>
      <sheetName val="gi25"/>
      <sheetName val="gi90"/>
      <sheetName val="ti1"/>
      <sheetName val="ti2"/>
      <sheetName val="ti3"/>
      <sheetName val="ti10"/>
      <sheetName val="ti11"/>
      <sheetName val="ti12"/>
      <sheetName val="ti13"/>
      <sheetName val="ti14"/>
      <sheetName val="ti15"/>
      <sheetName val="ti16"/>
      <sheetName val="gi 18.1"/>
    </sheetNames>
    <sheetDataSet>
      <sheetData sheetId="0" refreshError="1"/>
      <sheetData sheetId="1">
        <row r="82">
          <cell r="A82" t="str">
            <v>Простое РЕПО</v>
          </cell>
        </row>
        <row r="96">
          <cell r="A96" t="str">
            <v>ОБР</v>
          </cell>
        </row>
        <row r="97">
          <cell r="A97" t="str">
            <v>Российские ГКО</v>
          </cell>
        </row>
        <row r="98">
          <cell r="A98" t="str">
            <v>ОФЗ</v>
          </cell>
        </row>
        <row r="99">
          <cell r="A99" t="str">
            <v>Еврооблигации РФ</v>
          </cell>
        </row>
        <row r="100">
          <cell r="A100" t="str">
            <v>ОВГВЗ</v>
          </cell>
        </row>
        <row r="101">
          <cell r="A101" t="str">
            <v>Субфедеральные и муниципальные облигации РФ, выпущенные в рублях</v>
          </cell>
        </row>
        <row r="102">
          <cell r="A102" t="str">
            <v>Субфедеральные и муниципальные облигации РФ, выпущенные в прочих валютах</v>
          </cell>
        </row>
        <row r="103">
          <cell r="A103" t="str">
            <v>Субфедеральные и муниципальные облигации за исключением РФ</v>
          </cell>
        </row>
        <row r="104">
          <cell r="A104" t="str">
            <v>Корпоративные облигации</v>
          </cell>
        </row>
        <row r="105">
          <cell r="A105" t="str">
            <v>Векселя</v>
          </cell>
        </row>
        <row r="106">
          <cell r="A106" t="str">
            <v>Ценные бумаги правительств иностранных государств</v>
          </cell>
        </row>
        <row r="107">
          <cell r="A107" t="str">
            <v>Акции</v>
          </cell>
        </row>
        <row r="108">
          <cell r="A108" t="str">
            <v>Вложения в ПИФы</v>
          </cell>
        </row>
        <row r="114">
          <cell r="B114" t="str">
            <v>Borrowing</v>
          </cell>
        </row>
        <row r="115">
          <cell r="B115" t="str">
            <v>Granting</v>
          </cell>
        </row>
        <row r="119">
          <cell r="B119" t="str">
            <v>Specialised loans to legal entities</v>
          </cell>
        </row>
        <row r="120">
          <cell r="B120" t="str">
            <v>Commercial loans to legal entities</v>
          </cell>
        </row>
        <row r="121">
          <cell r="B121" t="str">
            <v>Consumer and other loans to individuals</v>
          </cell>
        </row>
        <row r="122">
          <cell r="B122" t="str">
            <v>Mortgage loans to individuals</v>
          </cell>
        </row>
        <row r="123">
          <cell r="B123" t="str">
            <v>Credit cards and overdrafts</v>
          </cell>
        </row>
        <row r="124">
          <cell r="B124" t="str">
            <v>Car loans to individuals</v>
          </cell>
        </row>
        <row r="130">
          <cell r="B130" t="str">
            <v>Individual assesment</v>
          </cell>
        </row>
        <row r="131">
          <cell r="B131" t="str">
            <v>Collective assesment</v>
          </cell>
        </row>
        <row r="137">
          <cell r="B137" t="str">
            <v>Not past due</v>
          </cell>
        </row>
        <row r="138">
          <cell r="B138" t="str">
            <v>Les than 30 days overdue</v>
          </cell>
        </row>
        <row r="139">
          <cell r="B139" t="str">
            <v>31-60 days overdue</v>
          </cell>
        </row>
        <row r="140">
          <cell r="B140" t="str">
            <v>61-90 days overdue</v>
          </cell>
        </row>
        <row r="141">
          <cell r="B141" t="str">
            <v>91-180 days overdue</v>
          </cell>
        </row>
        <row r="142">
          <cell r="B142" t="str">
            <v>More than 180 days overdue</v>
          </cell>
        </row>
        <row r="150">
          <cell r="B150" t="str">
            <v>non-renegotiated</v>
          </cell>
        </row>
        <row r="151">
          <cell r="B151" t="str">
            <v>renegotiated</v>
          </cell>
        </row>
        <row r="157">
          <cell r="A157">
            <v>1</v>
          </cell>
          <cell r="B157">
            <v>1</v>
          </cell>
        </row>
        <row r="158">
          <cell r="A158">
            <v>2</v>
          </cell>
          <cell r="B158">
            <v>2</v>
          </cell>
        </row>
        <row r="159">
          <cell r="A159">
            <v>3</v>
          </cell>
          <cell r="B159">
            <v>3</v>
          </cell>
        </row>
        <row r="160">
          <cell r="A160">
            <v>-1</v>
          </cell>
          <cell r="B160">
            <v>-1</v>
          </cell>
        </row>
        <row r="166">
          <cell r="B166" t="str">
            <v>Yes</v>
          </cell>
        </row>
        <row r="167">
          <cell r="B167" t="str">
            <v>No</v>
          </cell>
        </row>
      </sheetData>
      <sheetData sheetId="2">
        <row r="2">
          <cell r="B2" t="str">
            <v>data_begin</v>
          </cell>
        </row>
        <row r="4">
          <cell r="B4" t="str">
            <v>=|=|=|=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D9">
            <v>41820</v>
          </cell>
        </row>
      </sheetData>
      <sheetData sheetId="13" refreshError="1"/>
      <sheetData sheetId="14" refreshError="1"/>
      <sheetData sheetId="15" refreshError="1"/>
      <sheetData sheetId="16">
        <row r="10">
          <cell r="V10" t="str">
            <v>Category</v>
          </cell>
        </row>
      </sheetData>
      <sheetData sheetId="17">
        <row r="10">
          <cell r="M10" t="str">
            <v>IFRS_Acc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1(свод)"/>
      <sheetName val="8.2(свод)"/>
      <sheetName val="9"/>
      <sheetName val="10"/>
      <sheetName val="20"/>
      <sheetName val="23.1н"/>
      <sheetName val="23.3н"/>
      <sheetName val="23.4"/>
      <sheetName val="23.4н"/>
      <sheetName val="23.5"/>
      <sheetName val="23.5н"/>
      <sheetName val="23.6"/>
      <sheetName val="23.6н"/>
      <sheetName val="23.7"/>
      <sheetName val="23.7н"/>
      <sheetName val="23.8"/>
      <sheetName val="23.8н"/>
      <sheetName val=" 23.9"/>
      <sheetName val="23.9н"/>
      <sheetName val="24н"/>
      <sheetName val="24-24.1-24.13"/>
      <sheetName val="31.1"/>
      <sheetName val="31.2"/>
      <sheetName val="34"/>
      <sheetName val="37"/>
      <sheetName val="40"/>
      <sheetName val="41"/>
      <sheetName val="44"/>
      <sheetName val="50"/>
      <sheetName val="51"/>
      <sheetName val="52"/>
      <sheetName val="54"/>
      <sheetName val="55"/>
      <sheetName val="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V13">
            <v>0</v>
          </cell>
        </row>
        <row r="25">
          <cell r="Q25">
            <v>0</v>
          </cell>
          <cell r="S25">
            <v>0</v>
          </cell>
          <cell r="V25" t="e">
            <v>#NAME?</v>
          </cell>
          <cell r="W25" t="e">
            <v>#NAME?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map"/>
      <sheetName val="hCheck"/>
      <sheetName val="hMapping"/>
      <sheetName val="hLine_IDs"/>
      <sheetName val="hHeaders"/>
      <sheetName val="hMapping tbl"/>
      <sheetName val="hCheckSign"/>
      <sheetName val="Changes"/>
      <sheetName val="Controls gi"/>
      <sheetName val="Controls ti"/>
      <sheetName val="Controls_other"/>
      <sheetName val="Comments"/>
      <sheetName val="gd"/>
      <sheetName val="Contents"/>
      <sheetName val="hv_a21"/>
      <sheetName val="hv_accPlan"/>
      <sheetName val="a2.1"/>
      <sheetName val="a2.2"/>
      <sheetName val="giSFP"/>
      <sheetName val="giTCI"/>
      <sheetName val="giSoCiE"/>
      <sheetName val="giCF"/>
      <sheetName val="gi2"/>
      <sheetName val="gi3"/>
      <sheetName val="gi4"/>
      <sheetName val="gi6"/>
      <sheetName val="gi7"/>
      <sheetName val="gi8"/>
      <sheetName val="gi9"/>
      <sheetName val="gi10"/>
      <sheetName val="gi11"/>
      <sheetName val="gi12"/>
      <sheetName val="gi13"/>
      <sheetName val="gi14"/>
      <sheetName val="gi15"/>
      <sheetName val="gi16"/>
      <sheetName val="gi17"/>
      <sheetName val="gi18.1"/>
      <sheetName val="gi18.2"/>
      <sheetName val="gi18.3"/>
      <sheetName val="gi18.4"/>
      <sheetName val="gi20"/>
      <sheetName val="gi21"/>
      <sheetName val="gi22"/>
      <sheetName val="gi23"/>
      <sheetName val="gi24"/>
      <sheetName val="gi25"/>
      <sheetName val="gi90"/>
      <sheetName val="ti1"/>
      <sheetName val="ti2"/>
      <sheetName val="ti3"/>
      <sheetName val="ti10"/>
      <sheetName val="ti11"/>
      <sheetName val="ti12"/>
      <sheetName val="ti13"/>
      <sheetName val="ti14"/>
      <sheetName val="ti15"/>
      <sheetName val="ti16"/>
    </sheetNames>
    <sheetDataSet>
      <sheetData sheetId="0"/>
      <sheetData sheetId="1">
        <row r="21">
          <cell r="A21" t="str">
            <v>ОБР</v>
          </cell>
        </row>
        <row r="22">
          <cell r="A22" t="str">
            <v>Российские ГКО</v>
          </cell>
        </row>
        <row r="23">
          <cell r="A23" t="str">
            <v>ОФЗ</v>
          </cell>
        </row>
        <row r="24">
          <cell r="A24" t="str">
            <v>Еврооблигации РФ</v>
          </cell>
        </row>
        <row r="25">
          <cell r="A25" t="str">
            <v>ОВГВЗ</v>
          </cell>
        </row>
        <row r="26">
          <cell r="A26" t="str">
            <v>Субфедеральные и муниципальные облигации РФ, выпущенные в рублях</v>
          </cell>
        </row>
        <row r="27">
          <cell r="A27" t="str">
            <v>Субфедеральные и муниципальные облигации РФ, выпущенные в прочих валютах</v>
          </cell>
        </row>
        <row r="28">
          <cell r="A28" t="str">
            <v>Субфедеральные и муниципальные облигации за исключением РФ</v>
          </cell>
        </row>
        <row r="29">
          <cell r="A29" t="str">
            <v>Корпоративные облигации</v>
          </cell>
        </row>
        <row r="30">
          <cell r="A30" t="str">
            <v>Векселя</v>
          </cell>
        </row>
        <row r="31">
          <cell r="A31" t="str">
            <v>Ценные бумаги правительств иностранных государств</v>
          </cell>
        </row>
        <row r="32">
          <cell r="A32" t="str">
            <v>Акции</v>
          </cell>
        </row>
        <row r="33">
          <cell r="A33" t="str">
            <v>Вложения в ПИФы</v>
          </cell>
        </row>
        <row r="64">
          <cell r="A64">
            <v>11010</v>
          </cell>
        </row>
        <row r="65">
          <cell r="A65">
            <v>11011</v>
          </cell>
        </row>
        <row r="66">
          <cell r="A66">
            <v>11020</v>
          </cell>
        </row>
        <row r="67">
          <cell r="A67">
            <v>11021</v>
          </cell>
        </row>
        <row r="68">
          <cell r="A68">
            <v>12010</v>
          </cell>
        </row>
        <row r="69">
          <cell r="A69">
            <v>12011</v>
          </cell>
        </row>
        <row r="70">
          <cell r="A70">
            <v>12020</v>
          </cell>
        </row>
        <row r="71">
          <cell r="A71">
            <v>12021</v>
          </cell>
        </row>
        <row r="72">
          <cell r="A72">
            <v>12410</v>
          </cell>
        </row>
        <row r="73">
          <cell r="A73">
            <v>12411</v>
          </cell>
        </row>
        <row r="74">
          <cell r="A74">
            <v>12420</v>
          </cell>
        </row>
        <row r="75">
          <cell r="A75">
            <v>12421</v>
          </cell>
        </row>
        <row r="76">
          <cell r="A76">
            <v>12510</v>
          </cell>
        </row>
        <row r="77">
          <cell r="A77">
            <v>12520</v>
          </cell>
        </row>
        <row r="78">
          <cell r="A78">
            <v>14020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E"/>
      <sheetName val="РЕПО"/>
      <sheetName val="CASH,NONCASH(SBR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иложение"/>
      <sheetName val="CASH,NONCASH(SBR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B2" t="str">
            <v>KZT</v>
          </cell>
        </row>
        <row r="3">
          <cell r="B3" t="str">
            <v>USD</v>
          </cell>
        </row>
        <row r="4">
          <cell r="B4" t="str">
            <v>GBP</v>
          </cell>
        </row>
        <row r="5">
          <cell r="B5" t="str">
            <v>JPY</v>
          </cell>
        </row>
        <row r="6">
          <cell r="B6" t="str">
            <v>EUR</v>
          </cell>
        </row>
        <row r="7">
          <cell r="B7" t="str">
            <v>XPD</v>
          </cell>
        </row>
        <row r="8">
          <cell r="B8" t="str">
            <v>XPT</v>
          </cell>
        </row>
        <row r="9">
          <cell r="B9" t="str">
            <v>CNY</v>
          </cell>
        </row>
        <row r="10">
          <cell r="B10" t="str">
            <v>CHF</v>
          </cell>
        </row>
        <row r="11">
          <cell r="B11" t="str">
            <v>XAG</v>
          </cell>
        </row>
        <row r="12">
          <cell r="B12" t="str">
            <v>XAU</v>
          </cell>
        </row>
        <row r="13">
          <cell r="B13" t="str">
            <v>RUR</v>
          </cell>
        </row>
      </sheetData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E"/>
      <sheetName val="РЕПО"/>
      <sheetName val="CASH,NONCASH(RUB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илож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FX</v>
          </cell>
          <cell r="B2" t="str">
            <v>KZT</v>
          </cell>
        </row>
        <row r="3">
          <cell r="B3" t="str">
            <v>USD</v>
          </cell>
        </row>
        <row r="4">
          <cell r="B4" t="str">
            <v>GBP</v>
          </cell>
        </row>
        <row r="5">
          <cell r="B5" t="str">
            <v>JPY</v>
          </cell>
        </row>
        <row r="6">
          <cell r="B6" t="str">
            <v>EUR</v>
          </cell>
        </row>
        <row r="7">
          <cell r="B7" t="str">
            <v>XPD</v>
          </cell>
        </row>
        <row r="8">
          <cell r="B8" t="str">
            <v>XPT</v>
          </cell>
        </row>
        <row r="9">
          <cell r="B9" t="str">
            <v>CNY</v>
          </cell>
        </row>
        <row r="10">
          <cell r="B10" t="str">
            <v>CHF</v>
          </cell>
        </row>
        <row r="11">
          <cell r="B11" t="str">
            <v>XAG</v>
          </cell>
        </row>
        <row r="12">
          <cell r="B12" t="str">
            <v>XAU</v>
          </cell>
        </row>
        <row r="13">
          <cell r="B13" t="str">
            <v>RUR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K31X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DCF"/>
      <sheetName val="ATI"/>
      <sheetName val="Hidden"/>
      <sheetName val="Test catalysts"/>
      <sheetName val="Cost 99v98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исп.см."/>
      <sheetName val="Приложение"/>
      <sheetName val="Проек_расх1"/>
      <sheetName val="Проч_расх_1"/>
      <sheetName val="US_Dollar_20031"/>
      <sheetName val="SDR_20031"/>
      <sheetName val="BY_Line_Item1"/>
      <sheetName val="Consolidator_Inputs"/>
      <sheetName val="Test_catalysts"/>
      <sheetName val="Cost_99v98"/>
      <sheetName val="GAAP_TB_30_08_01__detail_p&amp;l"/>
      <sheetName val="AFE's__By_Afe"/>
      <sheetName val="Book_to_tax"/>
      <sheetName val="Excess_Calc_Payroll"/>
      <sheetName val="I. Прогноз доходов"/>
      <sheetName val="??????"/>
      <sheetName val=""/>
      <sheetName val="InvoiceList"/>
      <sheetName val="ïîñòàâêà ñðàâí13"/>
      <sheetName val="std tabel"/>
      <sheetName val="Settings"/>
      <sheetName val="Cover"/>
      <sheetName val="Main_Menu"/>
      <sheetName val="31_12_03"/>
      <sheetName val="Reference_#'s"/>
      <sheetName val="Major_Maint"/>
      <sheetName val="PR_CN"/>
      <sheetName val="Dank"/>
      <sheetName val="PNL"/>
      <sheetName val="Indizes"/>
      <sheetName val="TTG Financials KZT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US Dollar 2003"/>
      <sheetName val="SDR 2003"/>
      <sheetName val="Форма2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  <sheetName val="Проек_расх1"/>
      <sheetName val="Проч_расх_1"/>
      <sheetName val="Deep_Water_International"/>
      <sheetName val="Monthly_Graphs_01"/>
      <sheetName val="Monthly_Graphs_00"/>
      <sheetName val="Курс_валют"/>
      <sheetName val="ФОИ-Сен25_12"/>
      <sheetName val="Excess_Calc_Payroll"/>
      <sheetName val="Предпосылки"/>
      <sheetName val="Consolidator Inputs"/>
      <sheetName val="threshold table"/>
      <sheetName val="P-11 strecht "/>
      <sheetName val="Prelim Cost"/>
      <sheetName val="Grouplist"/>
      <sheetName val="MAGN"/>
      <sheetName val="Anlagevermögen"/>
      <sheetName val="Выбор"/>
      <sheetName val="Indizes"/>
      <sheetName val="FS Nis"/>
      <sheetName val="1. General Inputs"/>
      <sheetName val="PNL"/>
      <sheetName val="Sample"/>
      <sheetName val="Свод за 2008г"/>
      <sheetName val="Flash Report SDC(EUR)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3">
          <cell r="A3">
            <v>101</v>
          </cell>
        </row>
      </sheetData>
      <sheetData sheetId="39">
        <row r="3">
          <cell r="A3">
            <v>101</v>
          </cell>
        </row>
      </sheetData>
      <sheetData sheetId="40">
        <row r="3">
          <cell r="A3">
            <v>101</v>
          </cell>
        </row>
      </sheetData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итого"/>
      <sheetName val="PIT Фин. инст."/>
      <sheetName val="Статьи"/>
    </sheetNames>
    <sheetDataSet>
      <sheetData sheetId="0" refreshError="1"/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-1967</v>
          </cell>
          <cell r="G3">
            <v>0</v>
          </cell>
          <cell r="H3">
            <v>-1967</v>
          </cell>
          <cell r="I3">
            <v>0</v>
          </cell>
          <cell r="J3">
            <v>-1967</v>
          </cell>
          <cell r="K3">
            <v>0</v>
          </cell>
        </row>
        <row r="4">
          <cell r="F4">
            <v>-152</v>
          </cell>
          <cell r="G4">
            <v>0</v>
          </cell>
          <cell r="H4">
            <v>-152</v>
          </cell>
          <cell r="I4">
            <v>0</v>
          </cell>
          <cell r="J4">
            <v>-152</v>
          </cell>
          <cell r="K4">
            <v>0</v>
          </cell>
        </row>
        <row r="5">
          <cell r="F5">
            <v>-2278</v>
          </cell>
          <cell r="G5">
            <v>0</v>
          </cell>
          <cell r="H5">
            <v>-2278</v>
          </cell>
          <cell r="I5">
            <v>0</v>
          </cell>
          <cell r="J5">
            <v>-2278</v>
          </cell>
          <cell r="K5">
            <v>0</v>
          </cell>
        </row>
        <row r="6">
          <cell r="F6">
            <v>-5793</v>
          </cell>
          <cell r="G6">
            <v>0</v>
          </cell>
          <cell r="H6">
            <v>-5793</v>
          </cell>
          <cell r="I6">
            <v>0</v>
          </cell>
          <cell r="J6">
            <v>-5793</v>
          </cell>
          <cell r="K6">
            <v>0</v>
          </cell>
        </row>
        <row r="7">
          <cell r="F7">
            <v>-80166</v>
          </cell>
          <cell r="G7">
            <v>0</v>
          </cell>
          <cell r="H7">
            <v>-80166</v>
          </cell>
          <cell r="I7">
            <v>0</v>
          </cell>
          <cell r="J7">
            <v>-80166</v>
          </cell>
          <cell r="K7">
            <v>0</v>
          </cell>
        </row>
        <row r="8">
          <cell r="F8">
            <v>-837</v>
          </cell>
          <cell r="G8">
            <v>0</v>
          </cell>
          <cell r="H8">
            <v>-837</v>
          </cell>
          <cell r="I8">
            <v>0</v>
          </cell>
          <cell r="J8">
            <v>-837</v>
          </cell>
          <cell r="K8">
            <v>0</v>
          </cell>
        </row>
        <row r="9">
          <cell r="F9">
            <v>-71870</v>
          </cell>
          <cell r="G9">
            <v>0</v>
          </cell>
          <cell r="H9">
            <v>-71870</v>
          </cell>
          <cell r="I9">
            <v>0</v>
          </cell>
          <cell r="J9">
            <v>-71870</v>
          </cell>
          <cell r="K9">
            <v>0</v>
          </cell>
        </row>
        <row r="10">
          <cell r="F10">
            <v>-21798</v>
          </cell>
          <cell r="G10">
            <v>0</v>
          </cell>
          <cell r="H10">
            <v>-21798</v>
          </cell>
          <cell r="I10">
            <v>0</v>
          </cell>
          <cell r="J10">
            <v>-21798</v>
          </cell>
          <cell r="K10">
            <v>0</v>
          </cell>
        </row>
        <row r="11">
          <cell r="F11">
            <v>-38007</v>
          </cell>
          <cell r="G11">
            <v>0</v>
          </cell>
          <cell r="H11">
            <v>-38007</v>
          </cell>
          <cell r="I11">
            <v>0</v>
          </cell>
          <cell r="J11">
            <v>-38007</v>
          </cell>
          <cell r="K11">
            <v>0</v>
          </cell>
        </row>
        <row r="12">
          <cell r="F12">
            <v>-60816</v>
          </cell>
          <cell r="G12">
            <v>0</v>
          </cell>
          <cell r="H12">
            <v>-60816</v>
          </cell>
          <cell r="I12">
            <v>0</v>
          </cell>
          <cell r="J12">
            <v>-60816</v>
          </cell>
          <cell r="K12">
            <v>0</v>
          </cell>
        </row>
        <row r="13">
          <cell r="F13">
            <v>-116</v>
          </cell>
          <cell r="G13">
            <v>0</v>
          </cell>
          <cell r="H13">
            <v>-116</v>
          </cell>
          <cell r="I13">
            <v>0</v>
          </cell>
          <cell r="J13">
            <v>-116</v>
          </cell>
          <cell r="K13">
            <v>0</v>
          </cell>
        </row>
        <row r="14">
          <cell r="F14">
            <v>-556</v>
          </cell>
          <cell r="G14">
            <v>0</v>
          </cell>
          <cell r="H14">
            <v>-556</v>
          </cell>
          <cell r="I14">
            <v>0</v>
          </cell>
          <cell r="J14">
            <v>-556</v>
          </cell>
          <cell r="K14">
            <v>0</v>
          </cell>
        </row>
        <row r="15">
          <cell r="F15">
            <v>-1013</v>
          </cell>
          <cell r="G15">
            <v>0</v>
          </cell>
          <cell r="H15">
            <v>-1013</v>
          </cell>
          <cell r="I15">
            <v>0</v>
          </cell>
          <cell r="J15">
            <v>-1013</v>
          </cell>
          <cell r="K15">
            <v>0</v>
          </cell>
        </row>
        <row r="16">
          <cell r="F16">
            <v>-129239</v>
          </cell>
          <cell r="G16">
            <v>0</v>
          </cell>
          <cell r="H16">
            <v>-129239</v>
          </cell>
          <cell r="I16">
            <v>0</v>
          </cell>
          <cell r="J16">
            <v>-129239</v>
          </cell>
          <cell r="K16">
            <v>0</v>
          </cell>
        </row>
        <row r="17">
          <cell r="F17">
            <v>-19109</v>
          </cell>
          <cell r="G17">
            <v>0</v>
          </cell>
          <cell r="H17">
            <v>-19109</v>
          </cell>
          <cell r="I17">
            <v>0</v>
          </cell>
          <cell r="J17">
            <v>-19109</v>
          </cell>
          <cell r="K17">
            <v>0</v>
          </cell>
        </row>
        <row r="18">
          <cell r="F18">
            <v>-11528</v>
          </cell>
          <cell r="G18">
            <v>0</v>
          </cell>
          <cell r="H18">
            <v>-11528</v>
          </cell>
          <cell r="I18">
            <v>0</v>
          </cell>
          <cell r="J18">
            <v>-11528</v>
          </cell>
          <cell r="K18">
            <v>0</v>
          </cell>
        </row>
        <row r="19">
          <cell r="F19">
            <v>-28481</v>
          </cell>
          <cell r="G19">
            <v>0</v>
          </cell>
          <cell r="H19">
            <v>-28481</v>
          </cell>
          <cell r="I19">
            <v>0</v>
          </cell>
          <cell r="J19">
            <v>-28481</v>
          </cell>
          <cell r="K19">
            <v>0</v>
          </cell>
        </row>
        <row r="20">
          <cell r="F20">
            <v>-6861</v>
          </cell>
          <cell r="G20">
            <v>0</v>
          </cell>
          <cell r="H20">
            <v>-6861</v>
          </cell>
          <cell r="I20">
            <v>0</v>
          </cell>
          <cell r="J20">
            <v>-6861</v>
          </cell>
          <cell r="K20">
            <v>0</v>
          </cell>
        </row>
        <row r="21">
          <cell r="F21">
            <v>-9714</v>
          </cell>
          <cell r="G21">
            <v>0</v>
          </cell>
          <cell r="H21">
            <v>-9714</v>
          </cell>
          <cell r="I21">
            <v>0</v>
          </cell>
          <cell r="J21">
            <v>-9714</v>
          </cell>
          <cell r="K21">
            <v>0</v>
          </cell>
        </row>
        <row r="22">
          <cell r="F22">
            <v>-693</v>
          </cell>
          <cell r="G22">
            <v>0</v>
          </cell>
          <cell r="H22">
            <v>-693</v>
          </cell>
          <cell r="I22">
            <v>0</v>
          </cell>
          <cell r="J22">
            <v>-693</v>
          </cell>
          <cell r="K22">
            <v>0</v>
          </cell>
        </row>
        <row r="23">
          <cell r="F23">
            <v>-100</v>
          </cell>
          <cell r="G23">
            <v>0</v>
          </cell>
          <cell r="H23">
            <v>-100</v>
          </cell>
          <cell r="I23">
            <v>0</v>
          </cell>
          <cell r="J23">
            <v>-100</v>
          </cell>
          <cell r="K23">
            <v>0</v>
          </cell>
        </row>
        <row r="24">
          <cell r="F24">
            <v>-24</v>
          </cell>
          <cell r="G24">
            <v>0</v>
          </cell>
          <cell r="H24">
            <v>-24</v>
          </cell>
          <cell r="I24">
            <v>0</v>
          </cell>
          <cell r="J24">
            <v>-24</v>
          </cell>
          <cell r="K24">
            <v>0</v>
          </cell>
        </row>
        <row r="25">
          <cell r="F25">
            <v>-6352</v>
          </cell>
          <cell r="G25">
            <v>0</v>
          </cell>
          <cell r="H25">
            <v>-6352</v>
          </cell>
          <cell r="I25">
            <v>0</v>
          </cell>
          <cell r="J25">
            <v>-6352</v>
          </cell>
          <cell r="K25">
            <v>0</v>
          </cell>
        </row>
        <row r="26">
          <cell r="F26">
            <v>-2469</v>
          </cell>
          <cell r="G26">
            <v>0</v>
          </cell>
          <cell r="H26">
            <v>-2469</v>
          </cell>
          <cell r="I26">
            <v>0</v>
          </cell>
          <cell r="J26">
            <v>-2469</v>
          </cell>
          <cell r="K26">
            <v>0</v>
          </cell>
        </row>
        <row r="27">
          <cell r="F27">
            <v>-215964</v>
          </cell>
          <cell r="G27">
            <v>0</v>
          </cell>
          <cell r="H27">
            <v>-215964</v>
          </cell>
          <cell r="I27">
            <v>0</v>
          </cell>
          <cell r="J27">
            <v>-215964</v>
          </cell>
          <cell r="K27">
            <v>0</v>
          </cell>
        </row>
        <row r="28">
          <cell r="F28">
            <v>-715903</v>
          </cell>
          <cell r="G28">
            <v>0</v>
          </cell>
          <cell r="H28">
            <v>-715903</v>
          </cell>
          <cell r="I28">
            <v>0</v>
          </cell>
          <cell r="J28">
            <v>-715903</v>
          </cell>
          <cell r="K28">
            <v>0</v>
          </cell>
        </row>
        <row r="29">
          <cell r="F29">
            <v>-715903</v>
          </cell>
          <cell r="G29">
            <v>0</v>
          </cell>
          <cell r="H29">
            <v>-715903</v>
          </cell>
          <cell r="I29">
            <v>0</v>
          </cell>
          <cell r="J29">
            <v>-715903</v>
          </cell>
          <cell r="K2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TB 2005"/>
      <sheetName val="1NK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  <sheetName val="Прил 1"/>
      <sheetName val="KAZAK_RECO_ST_99"/>
      <sheetName val="BS-Steel_KZT98"/>
      <sheetName val="BS-Coal_KZT98"/>
      <sheetName val="BS-_KZT__IK_98"/>
      <sheetName val="BS-Steel_$98"/>
      <sheetName val="BS-Coal_$98"/>
      <sheetName val="BS-_$_IK98"/>
      <sheetName val="OOKS___"/>
      <sheetName val="Scrap_shop_"/>
      <sheetName val="Catering_combine_"/>
      <sheetName val="Ispat_hotel_"/>
      <sheetName val="Ispat_Tex_"/>
      <sheetName val="Tets_2_"/>
      <sheetName val="Steel_Division_"/>
      <sheetName val="B_S__Steel_Div_"/>
      <sheetName val="ppty_ytd_sept_97"/>
      <sheetName val="exchange_rates"/>
      <sheetName val="GOODWILL_1999"/>
      <sheetName val="profit_99_Steel_Div_Tenge"/>
      <sheetName val="profit_99_Steel_Div_USD"/>
      <sheetName val="Profit_Steel_Div_0199"/>
      <sheetName val="Profit_Steel_Div_0299"/>
      <sheetName val="Profit_Steel_Div_0399"/>
      <sheetName val="Profit_Steel_Div_0499"/>
      <sheetName val="Profit_Steel_Div_0599"/>
      <sheetName val="Profit_Steel_Div_0699"/>
      <sheetName val="Profit_Steel_Div_0799"/>
      <sheetName val="Profit_Steel_Div_0899"/>
      <sheetName val="Profit_Steel_Div_0999"/>
      <sheetName val="Profit_Steel_Div_1099"/>
      <sheetName val="Profit_Steel_Div_1199"/>
      <sheetName val="Profit_Steel_Div_1299"/>
      <sheetName val="Profit_Steel_Division_YTD"/>
      <sheetName val="TRF_PRICE_DIFF_COAL_DIV"/>
      <sheetName val="KAZAK_RECO_ST_99_(2)"/>
      <sheetName val="KAZAK_IAS_PL_AC__RECO__99"/>
      <sheetName val="KAZAK_RECO_STCoal__99"/>
      <sheetName val="PL-format_Tenge_Steel"/>
      <sheetName val="PL-format_Tenge__Coal_"/>
      <sheetName val="PL-format_Tenge__IK_"/>
      <sheetName val="BS-Steel_KZT"/>
      <sheetName val="BS-Coal_KZT"/>
      <sheetName val="BS-_KZT__IK_"/>
      <sheetName val="BS-Steel_$"/>
      <sheetName val="BS-Coal_$"/>
      <sheetName val="BS-_$_IK"/>
      <sheetName val="PL-format_$_Steel"/>
      <sheetName val="PL-format_$_Coal"/>
      <sheetName val="PL-format_$_IK"/>
      <sheetName val="Accounts_receivable_"/>
      <sheetName val="Creditors__"/>
      <sheetName val="Inventory_valuation"/>
      <sheetName val="Inventory_0699"/>
      <sheetName val="acc_821_"/>
      <sheetName val="FIXED_ASSETS_Kazak0899"/>
      <sheetName val="Dues_to_govt"/>
      <sheetName val="TAXES_kas"/>
      <sheetName val="DTL_IAS__99"/>
      <sheetName val="corporate_exposure_98"/>
      <sheetName val="corporate_exposure_99"/>
      <sheetName val="BAD_DEBTS"/>
      <sheetName val="profit_9"/>
      <sheetName val="profit_98(1)"/>
      <sheetName val="DEPN__YTD_SEPT_97"/>
      <sheetName val="IAS_bsheet_june_97"/>
      <sheetName val="Assumptions"/>
      <sheetName val="Const"/>
      <sheetName val="Dep_OpEx"/>
      <sheetName val="25. Hidden"/>
      <sheetName val="2. Inputs"/>
      <sheetName val="K101 FA Lead"/>
      <sheetName val="workings"/>
      <sheetName val="Macroeconomic Assumptions"/>
      <sheetName val="CHALLAN"/>
      <sheetName val="Планы"/>
      <sheetName val="баланс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1">
          <cell r="A1" t="str">
            <v>ISPAT KARMET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>
        <row r="1">
          <cell r="A1" t="str">
            <v>ISPAT KARMET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1">
          <cell r="A1" t="str">
            <v>ISPAT KARMET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>
        <row r="1">
          <cell r="A1" t="str">
            <v>ISPAT KARMET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ontents"/>
      <sheetName val="hCheck"/>
      <sheetName val="hMapping"/>
      <sheetName val="hMapping tbl"/>
      <sheetName val="gd"/>
      <sheetName val="BSPL"/>
      <sheetName val="a2.1"/>
      <sheetName val="a2.2"/>
      <sheetName val="a3"/>
      <sheetName val="a5"/>
      <sheetName val="a20"/>
      <sheetName val="a22"/>
      <sheetName val="ti1"/>
      <sheetName val="ti2"/>
      <sheetName val="ti3"/>
      <sheetName val="ti10"/>
      <sheetName val="ti11"/>
      <sheetName val="ti12"/>
      <sheetName val="ti13"/>
      <sheetName val="gi1"/>
      <sheetName val="gi4"/>
      <sheetName val="gi6"/>
      <sheetName val="gi7"/>
      <sheetName val="gi8"/>
      <sheetName val="gi9"/>
      <sheetName val="gi10"/>
      <sheetName val="gi11"/>
      <sheetName val="gi12"/>
      <sheetName val="gy1"/>
      <sheetName val="gy2"/>
      <sheetName val="gy3"/>
      <sheetName val="gy4"/>
      <sheetName val="gy5"/>
      <sheetName val="gy6"/>
      <sheetName val="gy7"/>
      <sheetName val="gy8"/>
      <sheetName val="gy10"/>
      <sheetName val="gy11"/>
      <sheetName val="gx1"/>
      <sheetName val="hLine_IDs"/>
      <sheetName val="hHeaders"/>
    </sheetNames>
    <sheetDataSet>
      <sheetData sheetId="0"/>
      <sheetData sheetId="1"/>
      <sheetData sheetId="2"/>
      <sheetData sheetId="3">
        <row r="43">
          <cell r="B43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UNITPRICES"/>
      <sheetName val="балансAL"/>
      <sheetName val="Cellular"/>
      <sheetName val="KAZAK RECO ST 99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  <sheetName val="hMapping"/>
      <sheetName val="Cash_flow"/>
      <sheetName val="BS_&amp;_PL"/>
      <sheetName val="Rollforward_IAS"/>
      <sheetName val="FA_Rollforward_IAS"/>
      <sheetName val="2000_FA_Disposals"/>
      <sheetName val="FA_2000"/>
      <sheetName val="FA_1999"/>
      <sheetName val="CPI_FA"/>
      <sheetName val="Reserves_for_losses"/>
      <sheetName val="1999_Equity"/>
      <sheetName val="1999_Profit"/>
      <sheetName val="2000_Equity"/>
      <sheetName val="2000_Profit"/>
      <sheetName val="2000_Deferred"/>
      <sheetName val="Tax_reconciliation"/>
      <sheetName val="1999_Deferred"/>
      <sheetName val="Other_exp"/>
      <sheetName val="Roll_Check"/>
      <sheetName val="Rollforward_TAL"/>
      <sheetName val="Expenses_to_funds"/>
      <sheetName val="Capital_adequacy"/>
      <sheetName val="Fees_&amp;_Commissions"/>
      <sheetName val="PL_2000"/>
      <sheetName val="TTB_Restatement_2000-12_NEW"/>
      <sheetName val="KAZAK_RECO_ST_99"/>
      <sheetName val="$_IS"/>
      <sheetName val="2_2_ОтклОТМ"/>
      <sheetName val="1_3_2_ОТМ"/>
      <sheetName val="-_1_-"/>
      <sheetName val="General"/>
      <sheetName val="Capex_KZT"/>
      <sheetName val="JV-Additional Brkdown  Suspens"/>
      <sheetName val="JV - Suspense Reclass"/>
      <sheetName val="Unadjusted TB-33100"/>
      <sheetName val="TB426 USD &amp; KZT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>
        <row r="1">
          <cell r="A1" t="str">
            <v>Code</v>
          </cell>
        </row>
      </sheetData>
      <sheetData sheetId="3">
        <row r="1">
          <cell r="A1" t="str">
            <v>Code</v>
          </cell>
        </row>
      </sheetData>
      <sheetData sheetId="4">
        <row r="1">
          <cell r="A1" t="str">
            <v>Code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Code</v>
          </cell>
        </row>
      </sheetData>
      <sheetData sheetId="27">
        <row r="1">
          <cell r="A1" t="str">
            <v>Code</v>
          </cell>
        </row>
      </sheetData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1">
          <cell r="A1" t="str">
            <v>Code</v>
          </cell>
        </row>
      </sheetData>
      <sheetData sheetId="64">
        <row r="1">
          <cell r="A1" t="str">
            <v>Code</v>
          </cell>
        </row>
      </sheetData>
      <sheetData sheetId="65">
        <row r="1">
          <cell r="A1" t="str">
            <v>Code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1">
          <cell r="A1" t="str">
            <v>Code</v>
          </cell>
        </row>
      </sheetData>
      <sheetData sheetId="85">
        <row r="1">
          <cell r="A1" t="str">
            <v>Code</v>
          </cell>
        </row>
      </sheetData>
      <sheetData sheetId="86">
        <row r="1">
          <cell r="A1" t="str">
            <v>Code</v>
          </cell>
        </row>
      </sheetData>
      <sheetData sheetId="87">
        <row r="1">
          <cell r="A1" t="str">
            <v>Code</v>
          </cell>
        </row>
      </sheetData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Post Frac"/>
      <sheetName val="IPR"/>
      <sheetName val="Variance Analysis_VC_Ytd aug 20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2 спец затраты-себестоимость"/>
      <sheetName val="Precios"/>
      <sheetName val="1NK"/>
      <sheetName val="KAZAK RECO ST 99"/>
      <sheetName val="N_SVOD"/>
      <sheetName val="XLR_NoRangeSheet"/>
      <sheetName val="EBGIFRS"/>
      <sheetName val="EBI"/>
      <sheetName val="Profit &amp; Loss Total"/>
      <sheetName val="Tariffs"/>
      <sheetName val="123100_O&amp;G_Assets"/>
      <sheetName val="ARY_tolf"/>
      <sheetName val="Interco_payables&amp;receivables"/>
      <sheetName val="I__Прогноз_доходов"/>
      <sheetName val="GAAP_TB_30_09_01__detail_p&amp;l"/>
      <sheetName val="Post_Frac"/>
      <sheetName val="Variance_Analysis_VC_Ytd_aug_20"/>
      <sheetName val="Перечень связанных сторон"/>
      <sheetName val="Sensitivity"/>
      <sheetName val="GiaVL"/>
      <sheetName val="Sch17  Guarantees"/>
      <sheetName val="To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SAL-1001ok"/>
      <sheetName val="Profit &amp; Loss Total"/>
      <sheetName val="Profit _ Loss Total"/>
      <sheetName val="IPR_VOG"/>
      <sheetName val="KONSOLID"/>
      <sheetName val="факт 2005 г."/>
      <sheetName val="Содержание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U2.610_R&amp;M"/>
      <sheetName val="База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FA register"/>
      <sheetName val="Hidden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Структура группы"/>
    </sheetNames>
    <sheetDataSet>
      <sheetData sheetId="0">
        <row r="10">
          <cell r="S10">
            <v>119.47</v>
          </cell>
        </row>
      </sheetData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ИТОГО ПО ТБ"/>
      <sheetName val="ИТОГО ПО ОСБ г. Москвы"/>
      <sheetName val="ИТОГО ПО СБ РФ"/>
      <sheetName val="2_2 1 часть"/>
      <sheetName val="2_2 2 часть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/>
      <sheetData sheetId="21"/>
      <sheetData sheetId="22">
        <row r="13">
          <cell r="B13" t="str">
            <v>на 01.07.2005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валюте"/>
      <sheetName val="G2TempSheet"/>
      <sheetName val="В рублях"/>
      <sheetName val="Лист1"/>
    </sheetNames>
    <sheetDataSet>
      <sheetData sheetId="0" refreshError="1"/>
      <sheetData sheetId="1" refreshError="1">
        <row r="4">
          <cell r="B4" t="str">
            <v xml:space="preserve"> 01.01.2002</v>
          </cell>
        </row>
      </sheetData>
      <sheetData sheetId="2" refreshError="1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FN09"/>
    </sheetNames>
    <sheetDataSet>
      <sheetData sheetId="0" refreshError="1">
        <row r="5">
          <cell r="B5">
            <v>0</v>
          </cell>
          <cell r="C5">
            <v>20178500</v>
          </cell>
          <cell r="D5">
            <v>0</v>
          </cell>
          <cell r="E5">
            <v>0</v>
          </cell>
          <cell r="F5">
            <v>0</v>
          </cell>
          <cell r="G5">
            <v>525815</v>
          </cell>
          <cell r="I5">
            <v>0</v>
          </cell>
          <cell r="J5">
            <v>49514894</v>
          </cell>
          <cell r="K5">
            <v>0</v>
          </cell>
          <cell r="L5">
            <v>0</v>
          </cell>
          <cell r="M5">
            <v>0</v>
          </cell>
          <cell r="N5">
            <v>56184417</v>
          </cell>
          <cell r="P5">
            <v>0</v>
          </cell>
          <cell r="Q5">
            <v>113524007</v>
          </cell>
          <cell r="R5">
            <v>3097879</v>
          </cell>
          <cell r="S5">
            <v>0</v>
          </cell>
          <cell r="T5">
            <v>0</v>
          </cell>
          <cell r="U5">
            <v>348087313</v>
          </cell>
          <cell r="W5">
            <v>2511681</v>
          </cell>
          <cell r="X5">
            <v>34240212</v>
          </cell>
          <cell r="Y5">
            <v>0</v>
          </cell>
          <cell r="Z5">
            <v>0</v>
          </cell>
          <cell r="AA5">
            <v>0</v>
          </cell>
          <cell r="AB5">
            <v>41019426</v>
          </cell>
          <cell r="AD5">
            <v>28451333</v>
          </cell>
          <cell r="AE5">
            <v>22713939</v>
          </cell>
          <cell r="AF5">
            <v>0</v>
          </cell>
          <cell r="AG5">
            <v>0</v>
          </cell>
          <cell r="AH5">
            <v>0</v>
          </cell>
          <cell r="AI5">
            <v>225158144</v>
          </cell>
          <cell r="AK5">
            <v>0</v>
          </cell>
          <cell r="AL5">
            <v>78231734.5</v>
          </cell>
          <cell r="AM5">
            <v>0</v>
          </cell>
          <cell r="AN5">
            <v>0</v>
          </cell>
          <cell r="AO5">
            <v>0</v>
          </cell>
          <cell r="AP5">
            <v>108448755.54000001</v>
          </cell>
          <cell r="AR5">
            <v>0</v>
          </cell>
          <cell r="AS5">
            <v>68331669</v>
          </cell>
          <cell r="AT5">
            <v>0</v>
          </cell>
          <cell r="AU5">
            <v>0</v>
          </cell>
          <cell r="AV5">
            <v>0</v>
          </cell>
          <cell r="AW5">
            <v>111507369</v>
          </cell>
          <cell r="AY5">
            <v>0</v>
          </cell>
          <cell r="AZ5">
            <v>143693873</v>
          </cell>
          <cell r="BA5">
            <v>0</v>
          </cell>
          <cell r="BB5">
            <v>0</v>
          </cell>
          <cell r="BC5">
            <v>0</v>
          </cell>
          <cell r="BD5">
            <v>367081671.83999997</v>
          </cell>
          <cell r="BF5">
            <v>0</v>
          </cell>
          <cell r="BG5">
            <v>66797098</v>
          </cell>
          <cell r="BH5">
            <v>0</v>
          </cell>
          <cell r="BI5">
            <v>0</v>
          </cell>
          <cell r="BJ5">
            <v>0</v>
          </cell>
          <cell r="BK5">
            <v>118076434.19</v>
          </cell>
          <cell r="BM5">
            <v>0</v>
          </cell>
          <cell r="BN5">
            <v>34125241</v>
          </cell>
          <cell r="BO5">
            <v>0</v>
          </cell>
          <cell r="BP5">
            <v>0</v>
          </cell>
          <cell r="BQ5">
            <v>0</v>
          </cell>
          <cell r="BR5">
            <v>53548347</v>
          </cell>
          <cell r="BT5">
            <v>25836430</v>
          </cell>
          <cell r="BU5">
            <v>129187923</v>
          </cell>
          <cell r="BV5">
            <v>18946472</v>
          </cell>
          <cell r="BW5">
            <v>0</v>
          </cell>
          <cell r="BX5">
            <v>0</v>
          </cell>
          <cell r="BY5">
            <v>429752474</v>
          </cell>
          <cell r="CA5">
            <v>0</v>
          </cell>
          <cell r="CB5">
            <v>77523369</v>
          </cell>
          <cell r="CC5">
            <v>0</v>
          </cell>
          <cell r="CD5">
            <v>0</v>
          </cell>
          <cell r="CE5">
            <v>0</v>
          </cell>
          <cell r="CF5">
            <v>130032437</v>
          </cell>
          <cell r="CH5">
            <v>0</v>
          </cell>
          <cell r="CI5">
            <v>18318965</v>
          </cell>
          <cell r="CJ5">
            <v>0</v>
          </cell>
          <cell r="CK5">
            <v>0</v>
          </cell>
          <cell r="CL5">
            <v>0</v>
          </cell>
          <cell r="CM5">
            <v>110631236</v>
          </cell>
          <cell r="CO5">
            <v>56712319</v>
          </cell>
          <cell r="CP5">
            <v>160214673</v>
          </cell>
          <cell r="CQ5">
            <v>0</v>
          </cell>
          <cell r="CR5">
            <v>0</v>
          </cell>
          <cell r="CS5">
            <v>0</v>
          </cell>
          <cell r="CT5">
            <v>517588922</v>
          </cell>
          <cell r="CV5">
            <v>0</v>
          </cell>
          <cell r="CW5">
            <v>106520194</v>
          </cell>
          <cell r="CX5">
            <v>0</v>
          </cell>
          <cell r="CY5">
            <v>0</v>
          </cell>
          <cell r="CZ5">
            <v>0</v>
          </cell>
          <cell r="DA5">
            <v>308650220</v>
          </cell>
          <cell r="DC5">
            <v>0</v>
          </cell>
          <cell r="DD5">
            <v>106526324.23</v>
          </cell>
          <cell r="DE5">
            <v>0</v>
          </cell>
          <cell r="DF5">
            <v>0</v>
          </cell>
          <cell r="DG5">
            <v>0</v>
          </cell>
          <cell r="DH5">
            <v>276666355.51999998</v>
          </cell>
          <cell r="DJ5">
            <v>0</v>
          </cell>
          <cell r="DK5">
            <v>157313581</v>
          </cell>
          <cell r="DL5">
            <v>0</v>
          </cell>
          <cell r="DM5">
            <v>0</v>
          </cell>
          <cell r="DN5">
            <v>0</v>
          </cell>
          <cell r="DO5">
            <v>143944822</v>
          </cell>
        </row>
      </sheetData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G2TempSheet"/>
      <sheetName val="XLR_NoRangeSheet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>
        <row r="1">
          <cell r="B1" t="str">
            <v>BALANCE SHEET FOR HEAD OFFICE REPORTING (S.R.P.) FOR MARCH 2001</v>
          </cell>
        </row>
      </sheetData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ИТОГО по ТБ"/>
      <sheetName val="ИТОГО по ОСБ г. Москвы"/>
      <sheetName val="ИТОГО по СБ РФ"/>
      <sheetName val="2_4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B8" t="str">
            <v>Алтайский</v>
          </cell>
          <cell r="C8">
            <v>68</v>
          </cell>
          <cell r="D8">
            <v>99</v>
          </cell>
          <cell r="E8">
            <v>190776.54</v>
          </cell>
          <cell r="F8">
            <v>268517.08</v>
          </cell>
          <cell r="G8">
            <v>268269.71000000002</v>
          </cell>
          <cell r="H8">
            <v>23608.04</v>
          </cell>
          <cell r="I8">
            <v>0</v>
          </cell>
          <cell r="J8">
            <v>0</v>
          </cell>
          <cell r="K8">
            <v>1182.3</v>
          </cell>
          <cell r="L8" t="str">
            <v>Переуступка прав требований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K8">
            <v>1</v>
          </cell>
          <cell r="BL8">
            <v>3</v>
          </cell>
          <cell r="BM8">
            <v>47982</v>
          </cell>
          <cell r="BN8">
            <v>10412.299999999999</v>
          </cell>
          <cell r="BO8">
            <v>484</v>
          </cell>
          <cell r="BP8">
            <v>0</v>
          </cell>
          <cell r="BQ8">
            <v>0</v>
          </cell>
          <cell r="BR8">
            <v>0</v>
          </cell>
          <cell r="BS8">
            <v>47982</v>
          </cell>
          <cell r="BT8" t="str">
            <v>Переуступка прав требований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</row>
        <row r="9">
          <cell r="B9" t="str">
            <v>Байкальский</v>
          </cell>
          <cell r="C9">
            <v>6</v>
          </cell>
          <cell r="D9">
            <v>12</v>
          </cell>
          <cell r="E9">
            <v>125447</v>
          </cell>
          <cell r="F9">
            <v>126824</v>
          </cell>
          <cell r="G9">
            <v>113292</v>
          </cell>
          <cell r="H9">
            <v>0</v>
          </cell>
          <cell r="I9">
            <v>3475</v>
          </cell>
          <cell r="J9">
            <v>0</v>
          </cell>
          <cell r="K9">
            <v>0</v>
          </cell>
          <cell r="L9" t="str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46819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 t="str">
            <v>0</v>
          </cell>
          <cell r="AG9">
            <v>0</v>
          </cell>
          <cell r="AH9">
            <v>8</v>
          </cell>
          <cell r="AI9">
            <v>0</v>
          </cell>
          <cell r="AJ9">
            <v>3103</v>
          </cell>
          <cell r="AK9">
            <v>16193</v>
          </cell>
          <cell r="AL9">
            <v>0</v>
          </cell>
          <cell r="AM9">
            <v>172</v>
          </cell>
          <cell r="AN9">
            <v>0</v>
          </cell>
          <cell r="AO9">
            <v>0</v>
          </cell>
          <cell r="AP9" t="str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 t="str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 t="str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637</v>
          </cell>
          <cell r="BP9">
            <v>0</v>
          </cell>
          <cell r="BQ9">
            <v>1332</v>
          </cell>
          <cell r="BR9">
            <v>0</v>
          </cell>
          <cell r="BS9">
            <v>0</v>
          </cell>
          <cell r="BT9" t="str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 t="str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 t="str">
            <v>0</v>
          </cell>
        </row>
        <row r="10">
          <cell r="B10" t="str">
            <v>Волго-Вятский</v>
          </cell>
          <cell r="C10">
            <v>138</v>
          </cell>
          <cell r="D10">
            <v>150</v>
          </cell>
          <cell r="E10">
            <v>725688.94</v>
          </cell>
          <cell r="F10">
            <v>739476.89</v>
          </cell>
          <cell r="G10">
            <v>441681.11</v>
          </cell>
          <cell r="H10">
            <v>23922.66</v>
          </cell>
          <cell r="I10">
            <v>32220.79</v>
          </cell>
          <cell r="J10">
            <v>19266.8</v>
          </cell>
          <cell r="K10">
            <v>73496.69</v>
          </cell>
          <cell r="L10" t="str">
            <v>Договор цессии</v>
          </cell>
          <cell r="M10">
            <v>6</v>
          </cell>
          <cell r="N10">
            <v>7</v>
          </cell>
          <cell r="O10">
            <v>44110.080000000002</v>
          </cell>
          <cell r="P10">
            <v>44111.93</v>
          </cell>
          <cell r="Q10">
            <v>42958.879999999997</v>
          </cell>
          <cell r="R10">
            <v>0</v>
          </cell>
          <cell r="S10">
            <v>2447</v>
          </cell>
          <cell r="T10">
            <v>0</v>
          </cell>
          <cell r="U10">
            <v>0</v>
          </cell>
          <cell r="V10" t="str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>0</v>
          </cell>
          <cell r="AG10">
            <v>0</v>
          </cell>
          <cell r="AH10">
            <v>2</v>
          </cell>
          <cell r="AI10">
            <v>0</v>
          </cell>
          <cell r="AJ10">
            <v>79.73</v>
          </cell>
          <cell r="AK10">
            <v>2538.5500000000002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 t="str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 t="str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 t="str">
            <v>0</v>
          </cell>
          <cell r="BK10">
            <v>1</v>
          </cell>
          <cell r="BL10">
            <v>2</v>
          </cell>
          <cell r="BM10">
            <v>412.5</v>
          </cell>
          <cell r="BN10">
            <v>16112.5</v>
          </cell>
          <cell r="BO10">
            <v>2921.82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 t="str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1510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 t="str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 t="str">
            <v>0</v>
          </cell>
        </row>
        <row r="11">
          <cell r="B11" t="str">
            <v>Восточно-Сибирский</v>
          </cell>
          <cell r="C11">
            <v>15</v>
          </cell>
          <cell r="D11">
            <v>18</v>
          </cell>
          <cell r="E11">
            <v>335061.19</v>
          </cell>
          <cell r="F11">
            <v>335544.64</v>
          </cell>
          <cell r="G11">
            <v>71519.8</v>
          </cell>
          <cell r="H11">
            <v>6498.74</v>
          </cell>
          <cell r="I11">
            <v>11131.71</v>
          </cell>
          <cell r="J11">
            <v>0</v>
          </cell>
          <cell r="K11">
            <v>1304.70299</v>
          </cell>
          <cell r="L11" t="str">
            <v>Реализация не залогового имущества</v>
          </cell>
          <cell r="M11">
            <v>1</v>
          </cell>
          <cell r="N11">
            <v>2</v>
          </cell>
          <cell r="O11">
            <v>126.92</v>
          </cell>
          <cell r="P11">
            <v>263.64812000000001</v>
          </cell>
          <cell r="Q11">
            <v>135041.26</v>
          </cell>
          <cell r="R11">
            <v>126.92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908.72</v>
          </cell>
          <cell r="AL11">
            <v>0</v>
          </cell>
          <cell r="AM11">
            <v>406.62</v>
          </cell>
          <cell r="AN11">
            <v>0</v>
          </cell>
          <cell r="AO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K11">
            <v>1</v>
          </cell>
          <cell r="BL11">
            <v>0</v>
          </cell>
          <cell r="BM11">
            <v>192</v>
          </cell>
          <cell r="BN11">
            <v>0</v>
          </cell>
          <cell r="BO11">
            <v>0</v>
          </cell>
          <cell r="BP11">
            <v>0</v>
          </cell>
          <cell r="BQ11">
            <v>1659.5744099999999</v>
          </cell>
          <cell r="BR11">
            <v>0</v>
          </cell>
          <cell r="BS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8381.1200000000008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</row>
        <row r="12">
          <cell r="B12" t="str">
            <v>Дальневосточный</v>
          </cell>
          <cell r="C12">
            <v>84</v>
          </cell>
          <cell r="D12">
            <v>87</v>
          </cell>
          <cell r="E12">
            <v>994614.95</v>
          </cell>
          <cell r="F12">
            <v>849116.73</v>
          </cell>
          <cell r="G12">
            <v>111667.31</v>
          </cell>
          <cell r="H12">
            <v>15008.26</v>
          </cell>
          <cell r="I12">
            <v>79046.2</v>
          </cell>
          <cell r="J12">
            <v>3198.41</v>
          </cell>
          <cell r="K12">
            <v>255714.58</v>
          </cell>
          <cell r="L12" t="str">
            <v>расходы банка</v>
          </cell>
          <cell r="M12">
            <v>4</v>
          </cell>
          <cell r="N12">
            <v>4</v>
          </cell>
          <cell r="O12">
            <v>26970.73</v>
          </cell>
          <cell r="P12">
            <v>35912.33</v>
          </cell>
          <cell r="Q12">
            <v>59461.03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0</v>
          </cell>
          <cell r="AG12">
            <v>6</v>
          </cell>
          <cell r="AH12">
            <v>5</v>
          </cell>
          <cell r="AI12">
            <v>29513.13</v>
          </cell>
          <cell r="AJ12">
            <v>29983.31</v>
          </cell>
          <cell r="AK12">
            <v>3318.04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 t="str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 t="str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 t="str">
            <v>0</v>
          </cell>
          <cell r="BK12">
            <v>0</v>
          </cell>
          <cell r="BL12">
            <v>1</v>
          </cell>
          <cell r="BM12">
            <v>0</v>
          </cell>
          <cell r="BN12">
            <v>240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 t="str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 t="str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 t="str">
            <v>0</v>
          </cell>
        </row>
        <row r="13">
          <cell r="B13" t="str">
            <v>Западно-Сибирский</v>
          </cell>
          <cell r="C13">
            <v>172</v>
          </cell>
          <cell r="D13">
            <v>187</v>
          </cell>
          <cell r="E13">
            <v>1076976.6499999999</v>
          </cell>
          <cell r="F13">
            <v>1167596.33</v>
          </cell>
          <cell r="G13">
            <v>68625.48</v>
          </cell>
          <cell r="H13">
            <v>165311.22</v>
          </cell>
          <cell r="I13">
            <v>71741.87</v>
          </cell>
          <cell r="J13">
            <v>9561.7099999999991</v>
          </cell>
          <cell r="K13">
            <v>11983.6</v>
          </cell>
          <cell r="M13">
            <v>3</v>
          </cell>
          <cell r="N13">
            <v>6</v>
          </cell>
          <cell r="O13">
            <v>23653.88</v>
          </cell>
          <cell r="P13">
            <v>52964.17</v>
          </cell>
          <cell r="Q13">
            <v>618.62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1</v>
          </cell>
          <cell r="AR13">
            <v>0</v>
          </cell>
          <cell r="AS13">
            <v>27067.49</v>
          </cell>
          <cell r="AT13">
            <v>0</v>
          </cell>
          <cell r="AU13">
            <v>27067.49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K13">
            <v>2</v>
          </cell>
          <cell r="BL13">
            <v>0</v>
          </cell>
          <cell r="BM13">
            <v>74000</v>
          </cell>
          <cell r="BN13">
            <v>0</v>
          </cell>
          <cell r="BO13">
            <v>0</v>
          </cell>
          <cell r="BP13">
            <v>74000</v>
          </cell>
          <cell r="BQ13">
            <v>0</v>
          </cell>
          <cell r="BR13">
            <v>0</v>
          </cell>
          <cell r="BS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</row>
        <row r="14">
          <cell r="B14" t="str">
            <v>Западно-Уральский</v>
          </cell>
          <cell r="C14">
            <v>19</v>
          </cell>
          <cell r="D14">
            <v>42</v>
          </cell>
          <cell r="E14">
            <v>95203.3</v>
          </cell>
          <cell r="F14">
            <v>145858.79999999999</v>
          </cell>
          <cell r="G14">
            <v>222571.19</v>
          </cell>
          <cell r="H14">
            <v>0</v>
          </cell>
          <cell r="I14">
            <v>1019.44</v>
          </cell>
          <cell r="J14">
            <v>5444.65</v>
          </cell>
          <cell r="K14">
            <v>0</v>
          </cell>
          <cell r="L14" t="str">
            <v>0</v>
          </cell>
          <cell r="M14">
            <v>1</v>
          </cell>
          <cell r="N14">
            <v>3</v>
          </cell>
          <cell r="O14">
            <v>83.9</v>
          </cell>
          <cell r="P14">
            <v>728.63</v>
          </cell>
          <cell r="Q14">
            <v>136632.37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826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 t="str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 t="str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 t="str">
            <v>0</v>
          </cell>
          <cell r="BK14">
            <v>2</v>
          </cell>
          <cell r="BL14">
            <v>2</v>
          </cell>
          <cell r="BM14">
            <v>360</v>
          </cell>
          <cell r="BN14">
            <v>1080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 t="str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 t="str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 t="str">
            <v>0</v>
          </cell>
        </row>
        <row r="15">
          <cell r="B15" t="str">
            <v>Поволжский</v>
          </cell>
          <cell r="C15">
            <v>540</v>
          </cell>
          <cell r="D15">
            <v>517</v>
          </cell>
          <cell r="E15">
            <v>2177793.7999999998</v>
          </cell>
          <cell r="F15">
            <v>2061707.02</v>
          </cell>
          <cell r="G15">
            <v>833799.84</v>
          </cell>
          <cell r="H15">
            <v>404130.51</v>
          </cell>
          <cell r="I15">
            <v>28752.98</v>
          </cell>
          <cell r="J15">
            <v>49927.22</v>
          </cell>
          <cell r="K15">
            <v>33906</v>
          </cell>
          <cell r="L15" t="str">
            <v>Перевод долга, договора цессии, удержание з/пл, принятие отступного, принятие имущества на баланс, списание на дебиторскую задолженность</v>
          </cell>
          <cell r="M15">
            <v>4</v>
          </cell>
          <cell r="N15">
            <v>9</v>
          </cell>
          <cell r="O15">
            <v>11978.21</v>
          </cell>
          <cell r="P15">
            <v>20058.88</v>
          </cell>
          <cell r="Q15">
            <v>425.76</v>
          </cell>
          <cell r="R15">
            <v>0</v>
          </cell>
          <cell r="S15">
            <v>0</v>
          </cell>
          <cell r="T15">
            <v>71.37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G15">
            <v>12</v>
          </cell>
          <cell r="AH15">
            <v>11</v>
          </cell>
          <cell r="AI15">
            <v>10047.540000000001</v>
          </cell>
          <cell r="AJ15">
            <v>9638.43</v>
          </cell>
          <cell r="AK15">
            <v>581</v>
          </cell>
          <cell r="AL15">
            <v>0</v>
          </cell>
          <cell r="AM15">
            <v>0</v>
          </cell>
          <cell r="AN15">
            <v>555.15</v>
          </cell>
          <cell r="AO15">
            <v>0</v>
          </cell>
          <cell r="AQ15">
            <v>11</v>
          </cell>
          <cell r="AR15">
            <v>0</v>
          </cell>
          <cell r="AS15">
            <v>11074.08</v>
          </cell>
          <cell r="AT15">
            <v>0</v>
          </cell>
          <cell r="AU15">
            <v>11074.08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7</v>
          </cell>
          <cell r="BL15">
            <v>16</v>
          </cell>
          <cell r="BM15">
            <v>126764.48</v>
          </cell>
          <cell r="BN15">
            <v>188903.59</v>
          </cell>
          <cell r="BO15">
            <v>4001</v>
          </cell>
          <cell r="BP15">
            <v>5332</v>
          </cell>
          <cell r="BQ15">
            <v>0</v>
          </cell>
          <cell r="BR15">
            <v>668</v>
          </cell>
          <cell r="BS15">
            <v>0</v>
          </cell>
          <cell r="BU15">
            <v>0</v>
          </cell>
          <cell r="BV15">
            <v>1</v>
          </cell>
          <cell r="BW15">
            <v>0</v>
          </cell>
          <cell r="BX15">
            <v>957.6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</row>
        <row r="16">
          <cell r="B16" t="str">
            <v>Северный</v>
          </cell>
          <cell r="C16">
            <v>55</v>
          </cell>
          <cell r="D16">
            <v>61</v>
          </cell>
          <cell r="E16">
            <v>150337.96</v>
          </cell>
          <cell r="F16">
            <v>157349.29999999999</v>
          </cell>
          <cell r="G16">
            <v>401949.21</v>
          </cell>
          <cell r="H16">
            <v>843.6</v>
          </cell>
          <cell r="I16">
            <v>252.1</v>
          </cell>
          <cell r="J16">
            <v>137.6</v>
          </cell>
          <cell r="K16">
            <v>8.5</v>
          </cell>
          <cell r="L16" t="str">
            <v>реализация имущества поручителей</v>
          </cell>
          <cell r="M16">
            <v>2</v>
          </cell>
          <cell r="N16">
            <v>3</v>
          </cell>
          <cell r="O16">
            <v>397.7</v>
          </cell>
          <cell r="P16">
            <v>2879</v>
          </cell>
          <cell r="Q16">
            <v>77047.600000000006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1</v>
          </cell>
          <cell r="X16">
            <v>1</v>
          </cell>
          <cell r="Y16">
            <v>400</v>
          </cell>
          <cell r="Z16">
            <v>400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G16">
            <v>0</v>
          </cell>
          <cell r="AH16">
            <v>5</v>
          </cell>
          <cell r="AI16">
            <v>0</v>
          </cell>
          <cell r="AJ16">
            <v>6236.73</v>
          </cell>
          <cell r="AK16">
            <v>34.53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>
            <v>1</v>
          </cell>
          <cell r="AR16">
            <v>0</v>
          </cell>
          <cell r="AS16">
            <v>7000</v>
          </cell>
          <cell r="AT16">
            <v>0</v>
          </cell>
          <cell r="AU16">
            <v>7000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K16">
            <v>3</v>
          </cell>
          <cell r="BL16">
            <v>2</v>
          </cell>
          <cell r="BM16">
            <v>4060.91</v>
          </cell>
          <cell r="BN16">
            <v>5297.75</v>
          </cell>
          <cell r="BO16">
            <v>304.67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U16">
            <v>1</v>
          </cell>
          <cell r="BV16">
            <v>1</v>
          </cell>
          <cell r="BW16">
            <v>55540.11</v>
          </cell>
          <cell r="BX16">
            <v>30651.62</v>
          </cell>
          <cell r="BY16">
            <v>0</v>
          </cell>
          <cell r="BZ16">
            <v>0</v>
          </cell>
          <cell r="CA16">
            <v>24888.49</v>
          </cell>
          <cell r="CB16">
            <v>0</v>
          </cell>
          <cell r="CC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</row>
        <row r="17">
          <cell r="B17" t="str">
            <v>Северо-Восточный</v>
          </cell>
          <cell r="C17">
            <v>47</v>
          </cell>
          <cell r="D17">
            <v>54</v>
          </cell>
          <cell r="E17">
            <v>481411.77</v>
          </cell>
          <cell r="F17">
            <v>525618.72</v>
          </cell>
          <cell r="G17">
            <v>835.19</v>
          </cell>
          <cell r="H17">
            <v>0</v>
          </cell>
          <cell r="I17">
            <v>40145</v>
          </cell>
          <cell r="J17">
            <v>0</v>
          </cell>
          <cell r="K17">
            <v>0</v>
          </cell>
          <cell r="M17">
            <v>1</v>
          </cell>
          <cell r="N17">
            <v>1</v>
          </cell>
          <cell r="O17">
            <v>231.51</v>
          </cell>
          <cell r="P17">
            <v>231.51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K17">
            <v>0</v>
          </cell>
          <cell r="BL17">
            <v>1</v>
          </cell>
          <cell r="BM17">
            <v>0</v>
          </cell>
          <cell r="BN17">
            <v>8100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</row>
        <row r="18">
          <cell r="B18" t="str">
            <v>Северо-Западный</v>
          </cell>
          <cell r="C18">
            <v>45</v>
          </cell>
          <cell r="D18">
            <v>78</v>
          </cell>
          <cell r="E18">
            <v>358847.25</v>
          </cell>
          <cell r="F18">
            <v>692272.56</v>
          </cell>
          <cell r="G18">
            <v>3050.67</v>
          </cell>
          <cell r="H18">
            <v>3082.29</v>
          </cell>
          <cell r="I18">
            <v>6309.13</v>
          </cell>
          <cell r="J18">
            <v>1659.57</v>
          </cell>
          <cell r="K18">
            <v>17.5</v>
          </cell>
          <cell r="M18">
            <v>6</v>
          </cell>
          <cell r="N18">
            <v>10</v>
          </cell>
          <cell r="O18">
            <v>78137.55</v>
          </cell>
          <cell r="P18">
            <v>134352.39000000001</v>
          </cell>
          <cell r="Q18">
            <v>100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4</v>
          </cell>
          <cell r="AH18">
            <v>4</v>
          </cell>
          <cell r="AI18">
            <v>22583.02</v>
          </cell>
          <cell r="AJ18">
            <v>22583.02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K18">
            <v>0</v>
          </cell>
          <cell r="BL18">
            <v>1</v>
          </cell>
          <cell r="BM18">
            <v>0</v>
          </cell>
          <cell r="BN18">
            <v>1627.7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</row>
        <row r="19">
          <cell r="B19" t="str">
            <v>Северо-Кавказский</v>
          </cell>
          <cell r="C19">
            <v>113</v>
          </cell>
          <cell r="D19">
            <v>114</v>
          </cell>
          <cell r="E19">
            <v>323179.46000000002</v>
          </cell>
          <cell r="F19">
            <v>333614.09000000003</v>
          </cell>
          <cell r="G19">
            <v>243575.09</v>
          </cell>
          <cell r="H19">
            <v>2780.77</v>
          </cell>
          <cell r="I19">
            <v>8886.85</v>
          </cell>
          <cell r="J19">
            <v>917.64</v>
          </cell>
          <cell r="K19">
            <v>200.27</v>
          </cell>
          <cell r="M19">
            <v>0</v>
          </cell>
          <cell r="N19">
            <v>1</v>
          </cell>
          <cell r="O19">
            <v>0</v>
          </cell>
          <cell r="P19">
            <v>12133.68</v>
          </cell>
          <cell r="Q19">
            <v>16216.96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2</v>
          </cell>
          <cell r="BL19">
            <v>1</v>
          </cell>
          <cell r="BM19">
            <v>29317.56</v>
          </cell>
          <cell r="BN19">
            <v>20000</v>
          </cell>
          <cell r="BO19">
            <v>4007.03</v>
          </cell>
          <cell r="BP19">
            <v>0</v>
          </cell>
          <cell r="BQ19">
            <v>0</v>
          </cell>
          <cell r="BR19">
            <v>9317.56</v>
          </cell>
          <cell r="BS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</row>
        <row r="20">
          <cell r="B20" t="str">
            <v>Сибирский</v>
          </cell>
          <cell r="C20">
            <v>44</v>
          </cell>
          <cell r="D20">
            <v>86</v>
          </cell>
          <cell r="E20">
            <v>918683.99</v>
          </cell>
          <cell r="F20">
            <v>1058556.8799999999</v>
          </cell>
          <cell r="G20">
            <v>498013.52</v>
          </cell>
          <cell r="H20">
            <v>36007.019999999997</v>
          </cell>
          <cell r="I20">
            <v>41035.839999999997</v>
          </cell>
          <cell r="J20">
            <v>5043.9399999999996</v>
          </cell>
          <cell r="K20">
            <v>0</v>
          </cell>
          <cell r="L20" t="str">
            <v>0</v>
          </cell>
          <cell r="M20">
            <v>2</v>
          </cell>
          <cell r="N20">
            <v>6</v>
          </cell>
          <cell r="O20">
            <v>923.78</v>
          </cell>
          <cell r="P20">
            <v>1299.31</v>
          </cell>
          <cell r="Q20">
            <v>70196.210000000006</v>
          </cell>
          <cell r="R20">
            <v>0</v>
          </cell>
          <cell r="S20">
            <v>511.73</v>
          </cell>
          <cell r="T20">
            <v>0</v>
          </cell>
          <cell r="U20">
            <v>0</v>
          </cell>
          <cell r="V20" t="str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1645.65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 t="str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 t="str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 t="str">
            <v>0</v>
          </cell>
          <cell r="BK20">
            <v>3</v>
          </cell>
          <cell r="BL20">
            <v>1</v>
          </cell>
          <cell r="BM20">
            <v>122.35</v>
          </cell>
          <cell r="BN20">
            <v>532.29999999999995</v>
          </cell>
          <cell r="BO20">
            <v>29380.799999999999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 t="str">
            <v>0</v>
          </cell>
          <cell r="BU20">
            <v>5</v>
          </cell>
          <cell r="BV20">
            <v>2</v>
          </cell>
          <cell r="BW20">
            <v>49186.720000000001</v>
          </cell>
          <cell r="BX20">
            <v>14529.12</v>
          </cell>
          <cell r="BY20">
            <v>7132.78</v>
          </cell>
          <cell r="BZ20">
            <v>41639.370000000003</v>
          </cell>
          <cell r="CA20">
            <v>0</v>
          </cell>
          <cell r="CB20">
            <v>0</v>
          </cell>
          <cell r="CC20">
            <v>0</v>
          </cell>
          <cell r="CD20" t="str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 t="str">
            <v>0</v>
          </cell>
        </row>
        <row r="21">
          <cell r="B21" t="str">
            <v>Среднерусский</v>
          </cell>
          <cell r="C21">
            <v>108</v>
          </cell>
          <cell r="D21">
            <v>141</v>
          </cell>
          <cell r="E21">
            <v>1306645.17</v>
          </cell>
          <cell r="F21">
            <v>1525002.21</v>
          </cell>
          <cell r="G21">
            <v>379908.15</v>
          </cell>
          <cell r="H21">
            <v>116902.95</v>
          </cell>
          <cell r="I21">
            <v>36792.78</v>
          </cell>
          <cell r="J21">
            <v>20429.7</v>
          </cell>
          <cell r="K21">
            <v>40476.910000000003</v>
          </cell>
          <cell r="L21" t="str">
            <v>Договора уступки права требования, перевод задолженности в дебиторскую (11 500)</v>
          </cell>
          <cell r="M21">
            <v>2</v>
          </cell>
          <cell r="N21">
            <v>4</v>
          </cell>
          <cell r="O21">
            <v>4108.92</v>
          </cell>
          <cell r="P21">
            <v>3888.29</v>
          </cell>
          <cell r="Q21">
            <v>377334.15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6</v>
          </cell>
          <cell r="BL21">
            <v>4</v>
          </cell>
          <cell r="BM21">
            <v>223538.07</v>
          </cell>
          <cell r="BN21">
            <v>223002.13</v>
          </cell>
          <cell r="BO21">
            <v>122879.67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</row>
        <row r="22">
          <cell r="B22" t="str">
            <v>Уральский</v>
          </cell>
          <cell r="C22">
            <v>244</v>
          </cell>
          <cell r="D22">
            <v>257</v>
          </cell>
          <cell r="E22">
            <v>362075.23</v>
          </cell>
          <cell r="F22">
            <v>433667.15</v>
          </cell>
          <cell r="G22">
            <v>229762.6</v>
          </cell>
          <cell r="H22">
            <v>4497.32</v>
          </cell>
          <cell r="I22">
            <v>4392.05</v>
          </cell>
          <cell r="J22">
            <v>34529.93</v>
          </cell>
          <cell r="K22">
            <v>13878.91</v>
          </cell>
          <cell r="M22">
            <v>4</v>
          </cell>
          <cell r="N22">
            <v>4</v>
          </cell>
          <cell r="O22">
            <v>5842.32</v>
          </cell>
          <cell r="P22">
            <v>5861.98</v>
          </cell>
          <cell r="Q22">
            <v>5738.96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1</v>
          </cell>
          <cell r="AH22">
            <v>1</v>
          </cell>
          <cell r="AI22">
            <v>90.65</v>
          </cell>
          <cell r="AJ22">
            <v>399</v>
          </cell>
          <cell r="AK22">
            <v>703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3000</v>
          </cell>
          <cell r="BR22">
            <v>0</v>
          </cell>
          <cell r="BS22">
            <v>0</v>
          </cell>
          <cell r="BU22">
            <v>3</v>
          </cell>
          <cell r="BV22">
            <v>3</v>
          </cell>
          <cell r="BW22">
            <v>65735.69</v>
          </cell>
          <cell r="BX22">
            <v>64985.69</v>
          </cell>
          <cell r="BY22">
            <v>750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</row>
        <row r="23">
          <cell r="B23" t="str">
            <v>Центрально-Черноземный</v>
          </cell>
          <cell r="C23">
            <v>49</v>
          </cell>
          <cell r="D23">
            <v>61</v>
          </cell>
          <cell r="E23">
            <v>414359.09</v>
          </cell>
          <cell r="F23">
            <v>619304.79</v>
          </cell>
          <cell r="G23">
            <v>143124.88</v>
          </cell>
          <cell r="H23">
            <v>15419.57</v>
          </cell>
          <cell r="I23">
            <v>65079.03</v>
          </cell>
          <cell r="J23">
            <v>13530.43</v>
          </cell>
          <cell r="K23">
            <v>0</v>
          </cell>
          <cell r="M23">
            <v>0</v>
          </cell>
          <cell r="N23">
            <v>1</v>
          </cell>
          <cell r="O23">
            <v>0</v>
          </cell>
          <cell r="P23">
            <v>438.26</v>
          </cell>
          <cell r="Q23">
            <v>3966.87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K23">
            <v>2</v>
          </cell>
          <cell r="BL23">
            <v>3</v>
          </cell>
          <cell r="BM23">
            <v>4941.0600000000004</v>
          </cell>
          <cell r="BN23">
            <v>38295.26</v>
          </cell>
          <cell r="BO23">
            <v>492.08</v>
          </cell>
          <cell r="BP23">
            <v>407.29</v>
          </cell>
          <cell r="BQ23">
            <v>4000</v>
          </cell>
          <cell r="BR23">
            <v>1431.71</v>
          </cell>
          <cell r="BS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</row>
        <row r="24">
          <cell r="B24" t="str">
            <v>Юго-Западный</v>
          </cell>
          <cell r="C24">
            <v>196</v>
          </cell>
          <cell r="D24">
            <v>204</v>
          </cell>
          <cell r="E24">
            <v>776983.103</v>
          </cell>
          <cell r="F24">
            <v>788073.53038999997</v>
          </cell>
          <cell r="G24">
            <v>192815.07626999999</v>
          </cell>
          <cell r="H24">
            <v>156807.67098</v>
          </cell>
          <cell r="I24">
            <v>74763.07389</v>
          </cell>
          <cell r="J24">
            <v>11491.93454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1</v>
          </cell>
          <cell r="X24">
            <v>1</v>
          </cell>
          <cell r="Y24">
            <v>1500</v>
          </cell>
          <cell r="Z24">
            <v>1500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1</v>
          </cell>
          <cell r="AI24">
            <v>0</v>
          </cell>
          <cell r="AJ24">
            <v>700</v>
          </cell>
          <cell r="AK24">
            <v>1685.7360000000001</v>
          </cell>
          <cell r="AL24">
            <v>0</v>
          </cell>
          <cell r="AM24">
            <v>549.05900000000008</v>
          </cell>
          <cell r="AN24">
            <v>0</v>
          </cell>
          <cell r="AO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K24">
            <v>3</v>
          </cell>
          <cell r="BL24">
            <v>0</v>
          </cell>
          <cell r="BM24">
            <v>18356.650000000001</v>
          </cell>
          <cell r="BN24">
            <v>0</v>
          </cell>
          <cell r="BO24">
            <v>13675.472</v>
          </cell>
          <cell r="BP24">
            <v>0</v>
          </cell>
          <cell r="BQ24">
            <v>6368.2</v>
          </cell>
          <cell r="BR24">
            <v>0</v>
          </cell>
          <cell r="BS24">
            <v>0</v>
          </cell>
          <cell r="BU24">
            <v>1</v>
          </cell>
          <cell r="BV24">
            <v>1</v>
          </cell>
          <cell r="BW24">
            <v>6000.55</v>
          </cell>
          <cell r="BX24">
            <v>1000</v>
          </cell>
          <cell r="BY24">
            <v>4001.7360000000003</v>
          </cell>
          <cell r="BZ24">
            <v>0</v>
          </cell>
          <cell r="CA24">
            <v>4.6962000000000002</v>
          </cell>
          <cell r="CB24">
            <v>1999.7036599999999</v>
          </cell>
          <cell r="CC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</row>
        <row r="30">
          <cell r="B30" t="str">
            <v>Алтайский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</row>
        <row r="31">
          <cell r="B31" t="str">
            <v>Байкальский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 t="str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 t="str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 t="str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 t="str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 t="str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 t="str">
            <v>0</v>
          </cell>
        </row>
        <row r="32">
          <cell r="B32" t="str">
            <v>Волго-Вятский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str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str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 t="str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 t="str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 t="str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 t="str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 t="str">
            <v>0</v>
          </cell>
        </row>
        <row r="33">
          <cell r="B33" t="str">
            <v>Восточно-Сибирский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</row>
        <row r="34">
          <cell r="B34" t="str">
            <v>Дальневосточный</v>
          </cell>
          <cell r="C34">
            <v>1</v>
          </cell>
          <cell r="D34">
            <v>0</v>
          </cell>
          <cell r="E34">
            <v>191.08</v>
          </cell>
          <cell r="F34">
            <v>0</v>
          </cell>
          <cell r="G34">
            <v>34.43</v>
          </cell>
          <cell r="H34">
            <v>191.08</v>
          </cell>
          <cell r="I34">
            <v>0</v>
          </cell>
          <cell r="J34">
            <v>0</v>
          </cell>
          <cell r="K34">
            <v>0</v>
          </cell>
          <cell r="L34" t="str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str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 t="str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 t="str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 t="str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 t="str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 t="str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 t="str">
            <v>0</v>
          </cell>
        </row>
        <row r="35">
          <cell r="B35" t="str">
            <v>Западно-Сибирский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</row>
        <row r="36">
          <cell r="B36" t="str">
            <v>Западно-Уральский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 t="str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 t="str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 t="str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 t="str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 t="str">
            <v>0</v>
          </cell>
        </row>
        <row r="37">
          <cell r="B37" t="str">
            <v>Поволжский</v>
          </cell>
          <cell r="C37">
            <v>2</v>
          </cell>
          <cell r="D37">
            <v>2</v>
          </cell>
          <cell r="E37">
            <v>5009.7</v>
          </cell>
          <cell r="F37">
            <v>5009.7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405.15</v>
          </cell>
          <cell r="L37" t="str">
            <v>Курсовые разницы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</row>
        <row r="38">
          <cell r="B38" t="str">
            <v>Северный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42.8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 t="str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str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 t="str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 t="str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 t="str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 t="str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 t="str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 t="str">
            <v>0</v>
          </cell>
        </row>
        <row r="39">
          <cell r="B39" t="str">
            <v>Северо-Восточный</v>
          </cell>
          <cell r="C39">
            <v>2</v>
          </cell>
          <cell r="D39">
            <v>0</v>
          </cell>
          <cell r="E39">
            <v>943</v>
          </cell>
          <cell r="F39">
            <v>0</v>
          </cell>
          <cell r="G39">
            <v>263</v>
          </cell>
          <cell r="H39">
            <v>0</v>
          </cell>
          <cell r="I39">
            <v>0</v>
          </cell>
          <cell r="J39">
            <v>0</v>
          </cell>
          <cell r="K39">
            <v>1000</v>
          </cell>
          <cell r="L39" t="str">
            <v>Согласно решения суда просроченная задолженность со счета с кодом валюты 840 (доллары) перенесена на счет просроченных ссуд с кодом валюты 810 (рубли)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</row>
        <row r="40">
          <cell r="B40" t="str">
            <v>Северо-Западный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</row>
        <row r="41">
          <cell r="B41" t="str">
            <v>Северо-Кавказский</v>
          </cell>
          <cell r="C41">
            <v>1</v>
          </cell>
          <cell r="D41">
            <v>1</v>
          </cell>
          <cell r="E41">
            <v>190</v>
          </cell>
          <cell r="F41">
            <v>190</v>
          </cell>
          <cell r="G41">
            <v>619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</row>
        <row r="42">
          <cell r="B42" t="str">
            <v>Сибирский</v>
          </cell>
          <cell r="C42">
            <v>0</v>
          </cell>
          <cell r="D42">
            <v>1</v>
          </cell>
          <cell r="E42">
            <v>0</v>
          </cell>
          <cell r="F42">
            <v>849.55</v>
          </cell>
          <cell r="G42">
            <v>464.94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 t="str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 t="str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 t="str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 t="str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 t="str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 t="str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 t="str">
            <v>0</v>
          </cell>
        </row>
        <row r="43">
          <cell r="B43" t="str">
            <v>Среднерусский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>
            <v>1</v>
          </cell>
          <cell r="BL43">
            <v>1</v>
          </cell>
          <cell r="BM43">
            <v>1128.22</v>
          </cell>
          <cell r="BN43">
            <v>1010.62</v>
          </cell>
          <cell r="BO43">
            <v>117.6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U43">
            <v>1</v>
          </cell>
          <cell r="BV43">
            <v>1</v>
          </cell>
          <cell r="BW43">
            <v>2524.79</v>
          </cell>
          <cell r="BX43">
            <v>2524.7800000000002</v>
          </cell>
          <cell r="BY43">
            <v>0.01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</row>
        <row r="44">
          <cell r="B44" t="str">
            <v>Уральский</v>
          </cell>
          <cell r="C44">
            <v>5</v>
          </cell>
          <cell r="D44">
            <v>5</v>
          </cell>
          <cell r="E44">
            <v>241.72</v>
          </cell>
          <cell r="F44">
            <v>241.68</v>
          </cell>
          <cell r="G44">
            <v>492.56</v>
          </cell>
          <cell r="H44">
            <v>0</v>
          </cell>
          <cell r="I44">
            <v>0.03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</row>
        <row r="45">
          <cell r="B45" t="str">
            <v>Центрально-Черноземный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</row>
        <row r="46">
          <cell r="B46" t="str">
            <v>Юго-Западный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</row>
        <row r="52">
          <cell r="B52" t="str">
            <v>Алтайский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</row>
        <row r="53">
          <cell r="B53" t="str">
            <v>Байкальский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str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 t="str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 t="str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 t="str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 t="str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 t="str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 t="str">
            <v>0</v>
          </cell>
        </row>
        <row r="54">
          <cell r="B54" t="str">
            <v>Волго-Вятский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str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 t="str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 t="str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 t="str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 t="str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 t="str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 t="str">
            <v>0</v>
          </cell>
        </row>
        <row r="55">
          <cell r="B55" t="str">
            <v>Восточно-Сибирский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</row>
        <row r="56">
          <cell r="B56" t="str">
            <v>Дальневосточный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str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 t="str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 t="str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 t="str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 t="str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 t="str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 t="str">
            <v>0</v>
          </cell>
        </row>
        <row r="57">
          <cell r="B57" t="str">
            <v>Западно-Сибирский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</row>
        <row r="58">
          <cell r="B58" t="str">
            <v>Западно-Уральский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str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str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 t="str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 t="str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 t="str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 t="str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 t="str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 t="str">
            <v>0</v>
          </cell>
        </row>
        <row r="59">
          <cell r="B59" t="str">
            <v>Поволжский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</row>
        <row r="60">
          <cell r="B60" t="str">
            <v>Северный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str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 t="str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 t="str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 t="str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 t="str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 t="str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 t="str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 t="str">
            <v>0</v>
          </cell>
        </row>
        <row r="61">
          <cell r="B61" t="str">
            <v>Северо-Восточный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</row>
        <row r="62">
          <cell r="B62" t="str">
            <v>Северо-Западный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</row>
        <row r="63">
          <cell r="B63" t="str">
            <v>Северо-Кавказский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</row>
        <row r="64">
          <cell r="B64" t="str">
            <v>Сибирский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str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 t="str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 t="str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 t="str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 t="str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 t="str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 t="str">
            <v>0</v>
          </cell>
        </row>
        <row r="65">
          <cell r="B65" t="str">
            <v>Среднерусский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200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</row>
        <row r="66">
          <cell r="B66" t="str">
            <v>Уральский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</row>
        <row r="67">
          <cell r="B67" t="str">
            <v>Центрально-Черноземный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</row>
        <row r="68">
          <cell r="B68" t="str">
            <v>Юго-Западный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</row>
        <row r="74">
          <cell r="B74" t="str">
            <v>Алтайский</v>
          </cell>
          <cell r="E74">
            <v>190776.54</v>
          </cell>
          <cell r="F74">
            <v>268517.08</v>
          </cell>
          <cell r="G74">
            <v>268269.71000000002</v>
          </cell>
          <cell r="H74">
            <v>23608.04</v>
          </cell>
          <cell r="I74">
            <v>0</v>
          </cell>
          <cell r="J74">
            <v>0</v>
          </cell>
          <cell r="K74">
            <v>1182.3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M74">
            <v>47982</v>
          </cell>
          <cell r="BN74">
            <v>10412.299999999999</v>
          </cell>
          <cell r="BO74">
            <v>484</v>
          </cell>
          <cell r="BP74">
            <v>0</v>
          </cell>
          <cell r="BQ74">
            <v>0</v>
          </cell>
          <cell r="BR74">
            <v>0</v>
          </cell>
          <cell r="BS74">
            <v>47982</v>
          </cell>
          <cell r="BT74" t="str">
            <v>Отнесена на расходы Банка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</row>
        <row r="75">
          <cell r="B75" t="str">
            <v>Байкальский</v>
          </cell>
          <cell r="E75">
            <v>125447</v>
          </cell>
          <cell r="F75">
            <v>126824</v>
          </cell>
          <cell r="G75">
            <v>113292</v>
          </cell>
          <cell r="H75">
            <v>0</v>
          </cell>
          <cell r="I75">
            <v>3475</v>
          </cell>
          <cell r="J75">
            <v>0</v>
          </cell>
          <cell r="K75">
            <v>0</v>
          </cell>
          <cell r="L75" t="str">
            <v>0</v>
          </cell>
          <cell r="O75">
            <v>0</v>
          </cell>
          <cell r="P75">
            <v>0</v>
          </cell>
          <cell r="Q75">
            <v>46819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str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>0</v>
          </cell>
          <cell r="AI75">
            <v>0</v>
          </cell>
          <cell r="AJ75">
            <v>3103</v>
          </cell>
          <cell r="AK75">
            <v>16193</v>
          </cell>
          <cell r="AL75">
            <v>0</v>
          </cell>
          <cell r="AM75">
            <v>172</v>
          </cell>
          <cell r="AN75">
            <v>0</v>
          </cell>
          <cell r="AO75">
            <v>0</v>
          </cell>
          <cell r="AP75" t="str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 t="str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 t="str">
            <v>0</v>
          </cell>
          <cell r="BM75">
            <v>0</v>
          </cell>
          <cell r="BN75">
            <v>0</v>
          </cell>
          <cell r="BO75">
            <v>637</v>
          </cell>
          <cell r="BP75">
            <v>0</v>
          </cell>
          <cell r="BQ75">
            <v>1332</v>
          </cell>
          <cell r="BR75">
            <v>0</v>
          </cell>
          <cell r="BS75">
            <v>0</v>
          </cell>
          <cell r="BT75" t="str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 t="str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 t="str">
            <v>0</v>
          </cell>
        </row>
        <row r="76">
          <cell r="B76" t="str">
            <v>Волго-Вятский</v>
          </cell>
          <cell r="E76">
            <v>725688.94</v>
          </cell>
          <cell r="F76">
            <v>739476.89</v>
          </cell>
          <cell r="G76">
            <v>441681.11</v>
          </cell>
          <cell r="H76">
            <v>23922.66</v>
          </cell>
          <cell r="I76">
            <v>32220.79</v>
          </cell>
          <cell r="J76">
            <v>19266.8</v>
          </cell>
          <cell r="K76">
            <v>73496.69</v>
          </cell>
          <cell r="L76" t="str">
            <v>Договор цессии</v>
          </cell>
          <cell r="O76">
            <v>44110.080000000002</v>
          </cell>
          <cell r="P76">
            <v>44111.93</v>
          </cell>
          <cell r="Q76">
            <v>42958.879999999997</v>
          </cell>
          <cell r="R76">
            <v>0</v>
          </cell>
          <cell r="S76">
            <v>2447</v>
          </cell>
          <cell r="T76">
            <v>0</v>
          </cell>
          <cell r="U76">
            <v>0</v>
          </cell>
          <cell r="V76" t="str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0</v>
          </cell>
          <cell r="AI76">
            <v>0</v>
          </cell>
          <cell r="AJ76">
            <v>79.73</v>
          </cell>
          <cell r="AK76">
            <v>2538.5500000000002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 t="str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 t="str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 t="str">
            <v>0</v>
          </cell>
          <cell r="BM76">
            <v>412.5</v>
          </cell>
          <cell r="BN76">
            <v>16112.5</v>
          </cell>
          <cell r="BO76">
            <v>2921.82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 t="str">
            <v>0</v>
          </cell>
          <cell r="BW76">
            <v>0</v>
          </cell>
          <cell r="BX76">
            <v>0</v>
          </cell>
          <cell r="BY76">
            <v>1510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 t="str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 t="str">
            <v>0</v>
          </cell>
        </row>
        <row r="77">
          <cell r="B77" t="str">
            <v>Восточно-Сибирский</v>
          </cell>
          <cell r="E77">
            <v>335061.19</v>
          </cell>
          <cell r="F77">
            <v>335544.64</v>
          </cell>
          <cell r="G77">
            <v>71519.8</v>
          </cell>
          <cell r="H77">
            <v>6498.74</v>
          </cell>
          <cell r="I77">
            <v>11131.71</v>
          </cell>
          <cell r="J77">
            <v>0</v>
          </cell>
          <cell r="K77">
            <v>1304.7</v>
          </cell>
          <cell r="O77">
            <v>126.92</v>
          </cell>
          <cell r="P77">
            <v>263.64999999999998</v>
          </cell>
          <cell r="Q77">
            <v>135041.26</v>
          </cell>
          <cell r="R77">
            <v>126.92</v>
          </cell>
          <cell r="S77">
            <v>0</v>
          </cell>
          <cell r="T77">
            <v>0</v>
          </cell>
          <cell r="U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I77">
            <v>0</v>
          </cell>
          <cell r="AJ77">
            <v>0</v>
          </cell>
          <cell r="AK77">
            <v>908.72</v>
          </cell>
          <cell r="AL77">
            <v>0</v>
          </cell>
          <cell r="AM77">
            <v>406.62</v>
          </cell>
          <cell r="AN77">
            <v>0</v>
          </cell>
          <cell r="AO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M77">
            <v>192</v>
          </cell>
          <cell r="BN77">
            <v>0</v>
          </cell>
          <cell r="BO77">
            <v>0</v>
          </cell>
          <cell r="BP77">
            <v>0</v>
          </cell>
          <cell r="BQ77">
            <v>1659.57</v>
          </cell>
          <cell r="BR77">
            <v>0</v>
          </cell>
          <cell r="BS77">
            <v>0</v>
          </cell>
          <cell r="BW77">
            <v>0</v>
          </cell>
          <cell r="BX77">
            <v>0</v>
          </cell>
          <cell r="BY77">
            <v>8381.1200000000008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</row>
        <row r="78">
          <cell r="B78" t="str">
            <v>Дальневосточный</v>
          </cell>
          <cell r="E78">
            <v>998417.09</v>
          </cell>
          <cell r="F78">
            <v>849116.73</v>
          </cell>
          <cell r="G78">
            <v>112622.55</v>
          </cell>
          <cell r="H78">
            <v>20325.09</v>
          </cell>
          <cell r="I78">
            <v>79046.2</v>
          </cell>
          <cell r="J78">
            <v>3198.41</v>
          </cell>
          <cell r="K78">
            <v>255714.58</v>
          </cell>
          <cell r="L78" t="str">
            <v>расходы банка</v>
          </cell>
          <cell r="O78">
            <v>26970.73</v>
          </cell>
          <cell r="P78">
            <v>35912.33</v>
          </cell>
          <cell r="Q78">
            <v>59461.03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0</v>
          </cell>
          <cell r="AI78">
            <v>31013.13</v>
          </cell>
          <cell r="AJ78">
            <v>29983.31</v>
          </cell>
          <cell r="AK78">
            <v>3318.04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 t="str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 t="str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 t="str">
            <v>0</v>
          </cell>
          <cell r="BM78">
            <v>0</v>
          </cell>
          <cell r="BN78">
            <v>240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 t="str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 t="str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 t="str">
            <v>0</v>
          </cell>
        </row>
        <row r="79">
          <cell r="B79" t="str">
            <v>Западно-Сибирский</v>
          </cell>
          <cell r="E79">
            <v>1076976.6499999999</v>
          </cell>
          <cell r="F79">
            <v>1167596.33</v>
          </cell>
          <cell r="G79">
            <v>68625.48</v>
          </cell>
          <cell r="H79">
            <v>165311.22</v>
          </cell>
          <cell r="I79">
            <v>71741.87</v>
          </cell>
          <cell r="J79">
            <v>9561.7099999999991</v>
          </cell>
          <cell r="K79">
            <v>11983.6</v>
          </cell>
          <cell r="O79">
            <v>23653.88</v>
          </cell>
          <cell r="P79">
            <v>52964.17</v>
          </cell>
          <cell r="Q79">
            <v>618.62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S79">
            <v>27067.49</v>
          </cell>
          <cell r="AT79">
            <v>0</v>
          </cell>
          <cell r="AU79">
            <v>27067.49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M79">
            <v>74000</v>
          </cell>
          <cell r="BN79">
            <v>0</v>
          </cell>
          <cell r="BO79">
            <v>0</v>
          </cell>
          <cell r="BP79">
            <v>74000</v>
          </cell>
          <cell r="BQ79">
            <v>0</v>
          </cell>
          <cell r="BR79">
            <v>0</v>
          </cell>
          <cell r="BS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</row>
        <row r="80">
          <cell r="B80" t="str">
            <v>Западно-Уральский</v>
          </cell>
          <cell r="E80">
            <v>95203.3</v>
          </cell>
          <cell r="F80">
            <v>145858.79999999999</v>
          </cell>
          <cell r="G80">
            <v>222571.19</v>
          </cell>
          <cell r="H80">
            <v>0</v>
          </cell>
          <cell r="I80">
            <v>0</v>
          </cell>
          <cell r="J80">
            <v>1019.44</v>
          </cell>
          <cell r="K80">
            <v>5444.65</v>
          </cell>
          <cell r="L80" t="str">
            <v>0</v>
          </cell>
          <cell r="O80">
            <v>83.9</v>
          </cell>
          <cell r="P80">
            <v>728.63</v>
          </cell>
          <cell r="Q80">
            <v>136632.37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0</v>
          </cell>
          <cell r="AI80">
            <v>0</v>
          </cell>
          <cell r="AJ80">
            <v>0</v>
          </cell>
          <cell r="AK80">
            <v>826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 t="str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 t="str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 t="str">
            <v>0</v>
          </cell>
          <cell r="BM80">
            <v>360</v>
          </cell>
          <cell r="BN80">
            <v>1080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 t="str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 t="str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 t="str">
            <v>0</v>
          </cell>
        </row>
        <row r="81">
          <cell r="B81" t="str">
            <v>Поволжский</v>
          </cell>
          <cell r="E81">
            <v>2316806.34</v>
          </cell>
          <cell r="F81">
            <v>2205345.64</v>
          </cell>
          <cell r="G81">
            <v>833799.84</v>
          </cell>
          <cell r="H81">
            <v>404130.51</v>
          </cell>
          <cell r="I81">
            <v>28752.98</v>
          </cell>
          <cell r="J81">
            <v>49927.22</v>
          </cell>
          <cell r="K81">
            <v>45522.5</v>
          </cell>
          <cell r="L81" t="str">
            <v>Перевод долга, договора цессии, удержание з/пл, принятие отступного, принятие имущества на баланс, списание на дебиторскую задолженность, курсовые разницы</v>
          </cell>
          <cell r="O81">
            <v>11978.21</v>
          </cell>
          <cell r="P81">
            <v>20058.88</v>
          </cell>
          <cell r="Q81">
            <v>425.76</v>
          </cell>
          <cell r="R81">
            <v>0</v>
          </cell>
          <cell r="S81">
            <v>0</v>
          </cell>
          <cell r="T81">
            <v>71.37</v>
          </cell>
          <cell r="U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I81">
            <v>10047.540000000001</v>
          </cell>
          <cell r="AJ81">
            <v>9638.43</v>
          </cell>
          <cell r="AK81">
            <v>581</v>
          </cell>
          <cell r="AL81">
            <v>0</v>
          </cell>
          <cell r="AM81">
            <v>0</v>
          </cell>
          <cell r="AN81">
            <v>555.15</v>
          </cell>
          <cell r="AO81">
            <v>0</v>
          </cell>
          <cell r="AS81">
            <v>11074.08</v>
          </cell>
          <cell r="AT81">
            <v>0</v>
          </cell>
          <cell r="AU81">
            <v>11074.08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M81">
            <v>126764.48</v>
          </cell>
          <cell r="BN81">
            <v>188903.59</v>
          </cell>
          <cell r="BO81">
            <v>4001</v>
          </cell>
          <cell r="BP81">
            <v>5332</v>
          </cell>
          <cell r="BQ81">
            <v>0</v>
          </cell>
          <cell r="BR81">
            <v>668</v>
          </cell>
          <cell r="BS81">
            <v>0</v>
          </cell>
          <cell r="BW81">
            <v>0</v>
          </cell>
          <cell r="BX81">
            <v>957.6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</row>
        <row r="82">
          <cell r="B82" t="str">
            <v>Северный</v>
          </cell>
          <cell r="E82">
            <v>150337.96</v>
          </cell>
          <cell r="F82">
            <v>157349.29999999999</v>
          </cell>
          <cell r="G82">
            <v>403176.61</v>
          </cell>
          <cell r="H82">
            <v>843.6</v>
          </cell>
          <cell r="I82">
            <v>252.1</v>
          </cell>
          <cell r="J82">
            <v>137.6</v>
          </cell>
          <cell r="K82">
            <v>8.5</v>
          </cell>
          <cell r="L82" t="str">
            <v>реализация имущества поручителей</v>
          </cell>
          <cell r="O82">
            <v>397.7</v>
          </cell>
          <cell r="P82">
            <v>2879</v>
          </cell>
          <cell r="Q82">
            <v>77047.600000000006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>
            <v>400</v>
          </cell>
          <cell r="Z82">
            <v>400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I82">
            <v>0</v>
          </cell>
          <cell r="AJ82">
            <v>6236.73</v>
          </cell>
          <cell r="AK82">
            <v>34.53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S82">
            <v>7000</v>
          </cell>
          <cell r="AT82">
            <v>0</v>
          </cell>
          <cell r="AU82">
            <v>7000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M82">
            <v>4060.91</v>
          </cell>
          <cell r="BN82">
            <v>5297.75</v>
          </cell>
          <cell r="BO82">
            <v>304.67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W82">
            <v>55540.11</v>
          </cell>
          <cell r="BX82">
            <v>30651.62</v>
          </cell>
          <cell r="BY82">
            <v>0</v>
          </cell>
          <cell r="BZ82">
            <v>0</v>
          </cell>
          <cell r="CA82">
            <v>24888.49</v>
          </cell>
          <cell r="CB82">
            <v>0</v>
          </cell>
          <cell r="CC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</row>
        <row r="83">
          <cell r="B83" t="str">
            <v>Северо-Восточный</v>
          </cell>
          <cell r="E83">
            <v>507578.8</v>
          </cell>
          <cell r="F83">
            <v>525618.72</v>
          </cell>
          <cell r="G83">
            <v>8133.1</v>
          </cell>
          <cell r="H83">
            <v>0</v>
          </cell>
          <cell r="I83">
            <v>40145</v>
          </cell>
          <cell r="J83">
            <v>0</v>
          </cell>
          <cell r="K83">
            <v>0</v>
          </cell>
          <cell r="O83">
            <v>231.51</v>
          </cell>
          <cell r="P83">
            <v>231.51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M83">
            <v>0</v>
          </cell>
          <cell r="BN83">
            <v>8100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</row>
        <row r="84">
          <cell r="B84" t="str">
            <v>Северо-Западный</v>
          </cell>
          <cell r="E84">
            <v>358847.25</v>
          </cell>
          <cell r="F84">
            <v>692272.56</v>
          </cell>
          <cell r="G84">
            <v>3050.67</v>
          </cell>
          <cell r="H84">
            <v>3082.29</v>
          </cell>
          <cell r="I84">
            <v>6309.13</v>
          </cell>
          <cell r="J84">
            <v>1659.57</v>
          </cell>
          <cell r="K84">
            <v>17.5</v>
          </cell>
          <cell r="O84">
            <v>78137.55</v>
          </cell>
          <cell r="P84">
            <v>134352.39000000001</v>
          </cell>
          <cell r="Q84">
            <v>100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I84">
            <v>22583.02</v>
          </cell>
          <cell r="AJ84">
            <v>22583.02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M84">
            <v>0</v>
          </cell>
          <cell r="BN84">
            <v>1627.7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</row>
        <row r="85">
          <cell r="B85" t="str">
            <v>Северо-Кавказский</v>
          </cell>
          <cell r="E85">
            <v>328451.73</v>
          </cell>
          <cell r="F85">
            <v>339061.75</v>
          </cell>
          <cell r="G85">
            <v>261767.46</v>
          </cell>
          <cell r="H85">
            <v>2780.77</v>
          </cell>
          <cell r="I85">
            <v>8886.85</v>
          </cell>
          <cell r="J85">
            <v>917.64</v>
          </cell>
          <cell r="K85">
            <v>200.27</v>
          </cell>
          <cell r="O85">
            <v>0</v>
          </cell>
          <cell r="P85">
            <v>12133.68</v>
          </cell>
          <cell r="Q85">
            <v>16216.96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M85">
            <v>29317.56</v>
          </cell>
          <cell r="BN85">
            <v>20000</v>
          </cell>
          <cell r="BO85">
            <v>4007.03</v>
          </cell>
          <cell r="BP85">
            <v>0</v>
          </cell>
          <cell r="BQ85">
            <v>9317.56</v>
          </cell>
          <cell r="BR85">
            <v>0</v>
          </cell>
          <cell r="BS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</row>
        <row r="86">
          <cell r="B86" t="str">
            <v>Сибирский</v>
          </cell>
          <cell r="E86">
            <v>918683.99</v>
          </cell>
          <cell r="F86">
            <v>1082915.1499999999</v>
          </cell>
          <cell r="G86">
            <v>510974.23</v>
          </cell>
          <cell r="H86">
            <v>36007.019999999997</v>
          </cell>
          <cell r="I86">
            <v>41035.839999999997</v>
          </cell>
          <cell r="J86">
            <v>5043.9399999999996</v>
          </cell>
          <cell r="K86">
            <v>0</v>
          </cell>
          <cell r="L86" t="str">
            <v>0</v>
          </cell>
          <cell r="O86">
            <v>923.78</v>
          </cell>
          <cell r="P86">
            <v>1299.31</v>
          </cell>
          <cell r="Q86">
            <v>70196.210000000006</v>
          </cell>
          <cell r="R86">
            <v>0</v>
          </cell>
          <cell r="S86">
            <v>511.73</v>
          </cell>
          <cell r="T86">
            <v>0</v>
          </cell>
          <cell r="U86">
            <v>0</v>
          </cell>
          <cell r="V86" t="str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>0</v>
          </cell>
          <cell r="AI86">
            <v>0</v>
          </cell>
          <cell r="AJ86">
            <v>0</v>
          </cell>
          <cell r="AK86">
            <v>1645.65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 t="str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 t="str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 t="str">
            <v>0</v>
          </cell>
          <cell r="BM86">
            <v>122.35</v>
          </cell>
          <cell r="BN86">
            <v>532.29999999999995</v>
          </cell>
          <cell r="BO86">
            <v>29380.799999999999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 t="str">
            <v>0</v>
          </cell>
          <cell r="BW86">
            <v>49186.720000000001</v>
          </cell>
          <cell r="BX86">
            <v>14529.12</v>
          </cell>
          <cell r="BY86">
            <v>7132.78</v>
          </cell>
          <cell r="BZ86">
            <v>41639.370000000003</v>
          </cell>
          <cell r="CA86">
            <v>0</v>
          </cell>
          <cell r="CB86">
            <v>0</v>
          </cell>
          <cell r="CC86">
            <v>0</v>
          </cell>
          <cell r="CD86" t="str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 t="str">
            <v>0</v>
          </cell>
        </row>
        <row r="87">
          <cell r="B87" t="str">
            <v>Среднерусский</v>
          </cell>
          <cell r="E87">
            <v>1306645.17</v>
          </cell>
          <cell r="F87">
            <v>1525002.21</v>
          </cell>
          <cell r="G87">
            <v>379908.15</v>
          </cell>
          <cell r="H87">
            <v>116902.95</v>
          </cell>
          <cell r="I87">
            <v>36792.78</v>
          </cell>
          <cell r="J87">
            <v>20429.7</v>
          </cell>
          <cell r="K87">
            <v>40476.910000000003</v>
          </cell>
          <cell r="O87">
            <v>4108.92</v>
          </cell>
          <cell r="P87">
            <v>3888.29</v>
          </cell>
          <cell r="Q87">
            <v>377334.15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M87">
            <v>254844.79</v>
          </cell>
          <cell r="BN87">
            <v>251978.81</v>
          </cell>
          <cell r="BO87">
            <v>133356.42000000001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W87">
            <v>70059.63</v>
          </cell>
          <cell r="BX87">
            <v>72390.86</v>
          </cell>
          <cell r="BY87">
            <v>0.15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</row>
        <row r="88">
          <cell r="B88" t="str">
            <v>Уральский</v>
          </cell>
          <cell r="E88">
            <v>368782.67</v>
          </cell>
          <cell r="F88">
            <v>440596.62</v>
          </cell>
          <cell r="G88">
            <v>240819.93</v>
          </cell>
          <cell r="H88">
            <v>4497.32</v>
          </cell>
          <cell r="I88">
            <v>7392.15</v>
          </cell>
          <cell r="J88">
            <v>34529.93</v>
          </cell>
          <cell r="K88">
            <v>13878.91</v>
          </cell>
          <cell r="O88">
            <v>5842.32</v>
          </cell>
          <cell r="P88">
            <v>5861.98</v>
          </cell>
          <cell r="Q88">
            <v>5738.96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I88">
            <v>90.65</v>
          </cell>
          <cell r="AJ88">
            <v>399</v>
          </cell>
          <cell r="AK88">
            <v>368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3000</v>
          </cell>
          <cell r="BR88">
            <v>0</v>
          </cell>
          <cell r="BS88">
            <v>0</v>
          </cell>
          <cell r="BW88">
            <v>65735.69</v>
          </cell>
          <cell r="BX88">
            <v>64985.69</v>
          </cell>
          <cell r="BY88">
            <v>750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</row>
        <row r="89">
          <cell r="B89" t="str">
            <v>Центрально-Черноземный</v>
          </cell>
          <cell r="E89">
            <v>414359.09</v>
          </cell>
          <cell r="F89">
            <v>619304.79</v>
          </cell>
          <cell r="G89">
            <v>143124.88</v>
          </cell>
          <cell r="H89">
            <v>15419.57</v>
          </cell>
          <cell r="I89">
            <v>65079.03</v>
          </cell>
          <cell r="J89">
            <v>13530.43</v>
          </cell>
          <cell r="K89">
            <v>0</v>
          </cell>
          <cell r="O89">
            <v>0</v>
          </cell>
          <cell r="P89">
            <v>438.26</v>
          </cell>
          <cell r="Q89">
            <v>3966.87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M89">
            <v>4941.0600000000004</v>
          </cell>
          <cell r="BN89">
            <v>38295.26</v>
          </cell>
          <cell r="BO89">
            <v>492.08</v>
          </cell>
          <cell r="BP89">
            <v>407.29</v>
          </cell>
          <cell r="BQ89">
            <v>4000</v>
          </cell>
          <cell r="BR89">
            <v>1431.71</v>
          </cell>
          <cell r="BS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</row>
        <row r="90">
          <cell r="B90" t="str">
            <v>Юго-Западный</v>
          </cell>
          <cell r="E90">
            <v>776983.103</v>
          </cell>
          <cell r="F90">
            <v>788073.53038999997</v>
          </cell>
          <cell r="G90">
            <v>192815.07626999999</v>
          </cell>
          <cell r="H90">
            <v>156807.67098</v>
          </cell>
          <cell r="I90">
            <v>74763.07389</v>
          </cell>
          <cell r="J90">
            <v>11491.93454</v>
          </cell>
          <cell r="K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>
            <v>1500</v>
          </cell>
          <cell r="Z90">
            <v>1500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I90">
            <v>0</v>
          </cell>
          <cell r="AJ90">
            <v>700</v>
          </cell>
          <cell r="AK90">
            <v>1685.7360000000001</v>
          </cell>
          <cell r="AL90">
            <v>0</v>
          </cell>
          <cell r="AM90">
            <v>549.05900000000008</v>
          </cell>
          <cell r="AN90">
            <v>0</v>
          </cell>
          <cell r="AO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M90">
            <v>18356.650000000001</v>
          </cell>
          <cell r="BN90">
            <v>0</v>
          </cell>
          <cell r="BO90">
            <v>13675.472</v>
          </cell>
          <cell r="BP90">
            <v>0</v>
          </cell>
          <cell r="BQ90">
            <v>6368.2</v>
          </cell>
          <cell r="BR90">
            <v>0</v>
          </cell>
          <cell r="BS90">
            <v>0</v>
          </cell>
          <cell r="BW90">
            <v>6000.55</v>
          </cell>
          <cell r="BX90">
            <v>1000</v>
          </cell>
          <cell r="BY90">
            <v>4001.7360000000003</v>
          </cell>
          <cell r="BZ90">
            <v>0</v>
          </cell>
          <cell r="CA90">
            <v>4.6962000000000002</v>
          </cell>
          <cell r="CB90">
            <v>1999.7036599999999</v>
          </cell>
          <cell r="CC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</row>
      </sheetData>
      <sheetData sheetId="2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ic"/>
      <sheetName val="прил-1"/>
      <sheetName val="сокр.прил-1"/>
      <sheetName val="прил-2"/>
      <sheetName val="КРП"/>
      <sheetName val="КРП-1"/>
      <sheetName val="708К"/>
      <sheetName val="Лист1"/>
      <sheetName val="2_4"/>
      <sheetName val="XLRpt_TempSheet"/>
    </sheetNames>
    <sheetDataSet>
      <sheetData sheetId="0"/>
      <sheetData sheetId="1"/>
      <sheetData sheetId="2">
        <row r="4">
          <cell r="F4" t="str">
            <v>120.3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GAAP TB 30.08.01  detail p&amp;l"/>
      <sheetName val="CPI"/>
      <sheetName val="2.2 ОтклОТМ"/>
      <sheetName val="1.3.2 ОТМ"/>
      <sheetName val="Предпр"/>
      <sheetName val="ЦентрЗатр"/>
      <sheetName val="ЕдИзм"/>
      <sheetName val="ЯНВАРЬ"/>
      <sheetName val="Present"/>
      <sheetName val="PYTB"/>
      <sheetName val="DATA"/>
      <sheetName val="#ССЫЛКА"/>
      <sheetName val="N_SVOD"/>
      <sheetName val="Проек_расх"/>
      <sheetName val="1"/>
      <sheetName val="ОДТ и ГЦТ"/>
      <sheetName val="I. Прогноз доходов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  <sheetName val="АКТИВЫ_ПАССИВЫ"/>
      <sheetName val="XLR_NoRangeSheet"/>
      <sheetName val="прил-1"/>
      <sheetName val="Лист1"/>
      <sheetName val="Precios"/>
      <sheetName val="april-june99"/>
      <sheetName val="Проек_расх1"/>
      <sheetName val="Production_Ref_Q-1-3"/>
      <sheetName val="Все_виды_материалов_D`1-18"/>
      <sheetName val="Cost_99v98"/>
      <sheetName val="GAAP_TB_30_08_01__detail_p&amp;l"/>
      <sheetName val="2_2_ОтклОТМ"/>
      <sheetName val="1_3_2_ОТМ"/>
      <sheetName val="Индексы"/>
      <sheetName val="??????"/>
      <sheetName val="Drop List References"/>
      <sheetName val="Summary Type 2"/>
      <sheetName val="Расчет2000Прямой"/>
      <sheetName val="Time"/>
      <sheetName val="Дата"/>
      <sheetName val="PIT&amp;PP(2)"/>
      <sheetName val="april-june99.xls"/>
      <sheetName val="FA_Movement_Kyrg"/>
      <sheetName val="Общие_начальные_данные"/>
      <sheetName val="ОДТ_и_ГЦТ"/>
      <sheetName val="I__Прогноз_доходов"/>
      <sheetName val="Sales-COS"/>
      <sheetName val="UnadjBS"/>
      <sheetName val="Assumptions"/>
      <sheetName val="123100 O&amp;G Assets"/>
      <sheetName val="Budget"/>
      <sheetName val="References"/>
    </sheetNames>
    <sheetDataSet>
      <sheetData sheetId="0" refreshError="1"/>
      <sheetData sheetId="1">
        <row r="3">
          <cell r="A3">
            <v>101</v>
          </cell>
        </row>
      </sheetData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3">
          <cell r="A3">
            <v>101</v>
          </cell>
        </row>
      </sheetData>
      <sheetData sheetId="86">
        <row r="3">
          <cell r="A3">
            <v>101</v>
          </cell>
        </row>
      </sheetData>
      <sheetData sheetId="87">
        <row r="3">
          <cell r="A3">
            <v>101</v>
          </cell>
        </row>
      </sheetData>
      <sheetData sheetId="88">
        <row r="3">
          <cell r="A3">
            <v>101</v>
          </cell>
        </row>
      </sheetData>
      <sheetData sheetId="89">
        <row r="3">
          <cell r="A3">
            <v>101</v>
          </cell>
        </row>
      </sheetData>
      <sheetData sheetId="90">
        <row r="3">
          <cell r="A3">
            <v>101</v>
          </cell>
        </row>
      </sheetData>
      <sheetData sheetId="91">
        <row r="3">
          <cell r="A3">
            <v>101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map"/>
      <sheetName val="hCheck"/>
      <sheetName val="hMapping"/>
      <sheetName val="hLine_IDs"/>
      <sheetName val="hHeaders"/>
      <sheetName val="hMapping tbl"/>
      <sheetName val="hCheckSign"/>
      <sheetName val="Changes"/>
      <sheetName val="Controls gi"/>
      <sheetName val="Controls ti"/>
      <sheetName val="Controls_other"/>
      <sheetName val="Comments"/>
      <sheetName val="gd"/>
      <sheetName val="Contents"/>
      <sheetName val="a2.1"/>
      <sheetName val="a2.2"/>
      <sheetName val="giSFP"/>
      <sheetName val="giTCI"/>
      <sheetName val="giSoCiE"/>
      <sheetName val="giCF"/>
      <sheetName val="gi2"/>
      <sheetName val="gi3"/>
      <sheetName val="gi4"/>
      <sheetName val="gi6"/>
      <sheetName val="gi7"/>
      <sheetName val="gi7_YE2012"/>
      <sheetName val="gi8"/>
      <sheetName val="gi9"/>
      <sheetName val="gi10"/>
      <sheetName val="gi11"/>
      <sheetName val="gi12"/>
      <sheetName val="gi13"/>
      <sheetName val="gi14"/>
      <sheetName val="gi15"/>
      <sheetName val="gi16"/>
      <sheetName val="gi17"/>
      <sheetName val="gi18.1"/>
      <sheetName val="gi18.2"/>
      <sheetName val="gi18.2 31122012"/>
      <sheetName val="gi18.3"/>
      <sheetName val="gi18.4"/>
      <sheetName val="gi20"/>
      <sheetName val="gi21"/>
      <sheetName val="gi22"/>
      <sheetName val="gi23"/>
      <sheetName val="gi24"/>
      <sheetName val="gi25"/>
      <sheetName val="gi90"/>
      <sheetName val="ti1"/>
      <sheetName val="ti2"/>
      <sheetName val="ti3"/>
      <sheetName val="ti10"/>
      <sheetName val="ti11"/>
      <sheetName val="ti12"/>
      <sheetName val="ti13"/>
      <sheetName val="ti14"/>
      <sheetName val="ti15"/>
      <sheetName val="gy1"/>
      <sheetName val="gy5"/>
      <sheetName val="gy6"/>
      <sheetName val="gy7"/>
      <sheetName val="gy8"/>
      <sheetName val="gy11"/>
      <sheetName val="gy11_31122012"/>
      <sheetName val="gy12"/>
      <sheetName val="gy13"/>
      <sheetName val="gy13IC"/>
      <sheetName val="gy14"/>
      <sheetName val="Лист1"/>
    </sheetNames>
    <sheetDataSet>
      <sheetData sheetId="0"/>
      <sheetData sheetId="1">
        <row r="72">
          <cell r="A72" t="str">
            <v>Простое РЕПО</v>
          </cell>
        </row>
        <row r="73">
          <cell r="A73" t="str">
            <v>Заем ценными бумагами</v>
          </cell>
        </row>
        <row r="74">
          <cell r="A74" t="str">
            <v>Прямое РЕПО с несобственными ценными бумагами</v>
          </cell>
        </row>
        <row r="78">
          <cell r="A78" t="str">
            <v>Банк</v>
          </cell>
          <cell r="B78" t="str">
            <v>Bank</v>
          </cell>
        </row>
        <row r="79">
          <cell r="A79" t="str">
            <v>Финансовая организация</v>
          </cell>
          <cell r="B79" t="str">
            <v>Financial institution</v>
          </cell>
        </row>
        <row r="80">
          <cell r="A80" t="str">
            <v>Юридическое лицо</v>
          </cell>
          <cell r="B80" t="str">
            <v>Other legal entity</v>
          </cell>
        </row>
      </sheetData>
      <sheetData sheetId="2">
        <row r="3">
          <cell r="A3" t="str">
            <v>TableCode</v>
          </cell>
          <cell r="B3" t="str">
            <v>RUS</v>
          </cell>
          <cell r="C3" t="str">
            <v>ENG</v>
          </cell>
        </row>
        <row r="4">
          <cell r="A4" t="str">
            <v>TableChanges</v>
          </cell>
          <cell r="B4" t="str">
            <v>ChangeLog</v>
          </cell>
          <cell r="C4" t="str">
            <v>ChangeLog</v>
          </cell>
        </row>
        <row r="5">
          <cell r="A5" t="str">
            <v>TablegiSFP</v>
          </cell>
          <cell r="B5" t="str">
            <v>Отчет о финансовом положении</v>
          </cell>
          <cell r="C5" t="str">
            <v>Statement of financial position</v>
          </cell>
        </row>
        <row r="6">
          <cell r="A6" t="str">
            <v>TablegiTCI</v>
          </cell>
          <cell r="B6" t="str">
            <v>Отчет о совокупном доходе</v>
          </cell>
          <cell r="C6" t="str">
            <v>Statement of total comprehensive income</v>
          </cell>
        </row>
        <row r="7">
          <cell r="A7" t="str">
            <v>TablegiSoCiE</v>
          </cell>
          <cell r="B7" t="str">
            <v>Отчет о движении собственных средств</v>
          </cell>
          <cell r="C7" t="str">
            <v>Statement of changes in equity</v>
          </cell>
        </row>
        <row r="8">
          <cell r="A8" t="str">
            <v>TablegiCF</v>
          </cell>
          <cell r="B8" t="str">
            <v>Отчет о движении денежных средств</v>
          </cell>
          <cell r="C8" t="str">
            <v>Statement of cash flows</v>
          </cell>
        </row>
        <row r="9">
          <cell r="A9" t="str">
            <v>tablegi02</v>
          </cell>
          <cell r="B9" t="str">
            <v>Движение резерва под обесценение кредитного портфеля</v>
          </cell>
          <cell r="C9" t="str">
            <v>Movements in provision for loan imapairment</v>
          </cell>
        </row>
        <row r="10">
          <cell r="A10" t="str">
            <v>tablegi03</v>
          </cell>
          <cell r="B10" t="str">
            <v>Информация о резерве по состоянию на дату приобретения компании Сбербанком России по кредитам, не погашенным на отчетную дату</v>
          </cell>
          <cell r="C10" t="str">
            <v>Breakdown of provisions for loan impairment at acquisition date</v>
          </cell>
        </row>
        <row r="11">
          <cell r="A11" t="str">
            <v>tablegi04</v>
          </cell>
          <cell r="B11" t="str">
            <v>Расшифровка неконтрольной доли участия</v>
          </cell>
          <cell r="C11" t="str">
            <v>Breakdown of non-controlling interest</v>
          </cell>
        </row>
        <row r="12">
          <cell r="A12" t="str">
            <v>tablegi06</v>
          </cell>
          <cell r="B12" t="str">
            <v>Валютный анализ</v>
          </cell>
          <cell r="C12" t="str">
            <v>Currency analysis</v>
          </cell>
        </row>
        <row r="13">
          <cell r="A13" t="str">
            <v>Atablegi06a</v>
          </cell>
          <cell r="B13" t="str">
            <v>Дополнительный запрос по валютному анализу</v>
          </cell>
          <cell r="C13" t="str">
            <v>Additional request on currency analysis</v>
          </cell>
        </row>
        <row r="14">
          <cell r="A14" t="str">
            <v>Atablegi06a2012</v>
          </cell>
          <cell r="B14" t="str">
            <v>Дополнительный запрос по валютному анализу на 31.12.2012</v>
          </cell>
          <cell r="C14" t="str">
            <v>Additional request on currency analysis as at 31.12.2012</v>
          </cell>
        </row>
        <row r="15">
          <cell r="A15" t="str">
            <v>tablegi07</v>
          </cell>
          <cell r="B15" t="str">
            <v>Анализ сроков до погашения</v>
          </cell>
          <cell r="C15" t="str">
            <v>Maturity analysis</v>
          </cell>
        </row>
        <row r="16">
          <cell r="A16" t="str">
            <v>tablegi08</v>
          </cell>
          <cell r="B16" t="str">
            <v>Анализ секторов промышленности для юридических лиц</v>
          </cell>
          <cell r="C16" t="str">
            <v>Industry analysis for corporate customers</v>
          </cell>
        </row>
        <row r="17">
          <cell r="A17" t="str">
            <v>tablegi09</v>
          </cell>
          <cell r="B17" t="str">
            <v>Сегментный анализ</v>
          </cell>
          <cell r="C17" t="str">
            <v>Segment analysis</v>
          </cell>
        </row>
        <row r="18">
          <cell r="A18" t="str">
            <v>tablegi10</v>
          </cell>
          <cell r="B18" t="str">
            <v>Связанные стороны</v>
          </cell>
          <cell r="C18" t="str">
            <v>Related parties</v>
          </cell>
        </row>
        <row r="19">
          <cell r="A19" t="str">
            <v>tablegi11</v>
          </cell>
          <cell r="B19" t="str">
            <v>Операции с гос. предприятиями</v>
          </cell>
          <cell r="C19" t="str">
            <v>Operations with state-controlled entities</v>
          </cell>
        </row>
        <row r="20">
          <cell r="A20" t="str">
            <v>tablegi12</v>
          </cell>
          <cell r="B20" t="str">
            <v>Собственные долговые ценные бумаги</v>
          </cell>
          <cell r="C20" t="str">
            <v>Debt securities in issue</v>
          </cell>
        </row>
        <row r="21">
          <cell r="A21" t="str">
            <v>tablegi13</v>
          </cell>
          <cell r="B21" t="str">
            <v>Отложенный налог на прибыль (невременные разницы)</v>
          </cell>
          <cell r="C21" t="str">
            <v>Deferred tax (non-temporary differences)</v>
          </cell>
        </row>
        <row r="22">
          <cell r="A22" t="str">
            <v>tablegi14</v>
          </cell>
          <cell r="B22" t="str">
            <v>Размер бизнеса корпоративных заемщиков</v>
          </cell>
          <cell r="C22" t="str">
            <v>Business size of corporate borrowers</v>
          </cell>
        </row>
        <row r="23">
          <cell r="A23" t="str">
            <v>tablegi15</v>
          </cell>
          <cell r="B23" t="str">
            <v>Движение гудвила</v>
          </cell>
          <cell r="C23" t="str">
            <v>Movements in goodwill</v>
          </cell>
        </row>
        <row r="24">
          <cell r="A24" t="str">
            <v>tablegi16</v>
          </cell>
          <cell r="B24" t="str">
            <v>Финансовая аренда</v>
          </cell>
          <cell r="C24" t="str">
            <v>Financial lease</v>
          </cell>
        </row>
        <row r="25">
          <cell r="A25" t="str">
            <v>tablegi17</v>
          </cell>
          <cell r="B25" t="str">
            <v>Движение внеоборотных активов</v>
          </cell>
          <cell r="C25" t="str">
            <v>Long-term assets reconciliation</v>
          </cell>
        </row>
        <row r="26">
          <cell r="A26" t="str">
            <v>tablegi18.1</v>
          </cell>
          <cell r="B26" t="str">
            <v>Иерархия активов/обязательств, оцениваемых по справедливой стоимости</v>
          </cell>
          <cell r="C26" t="str">
            <v>Fair value hierarchy of assets/liabilities carried at fair value</v>
          </cell>
        </row>
        <row r="27">
          <cell r="A27" t="str">
            <v>tablegi18.2</v>
          </cell>
          <cell r="B27" t="str">
            <v>Переводы между 1 и 2 уровнем</v>
          </cell>
          <cell r="C27" t="str">
            <v>Transfers between 1 and 2 levels</v>
          </cell>
        </row>
        <row r="28">
          <cell r="A28" t="str">
            <v>tablegi18.3</v>
          </cell>
          <cell r="B28" t="str">
            <v>Движение 3 уровня</v>
          </cell>
          <cell r="C28" t="str">
            <v>3rd level reconciliation</v>
          </cell>
        </row>
        <row r="29">
          <cell r="A29" t="str">
            <v>tablegi18.4</v>
          </cell>
          <cell r="B29" t="str">
            <v>Иерархия финансовых активов, не оцениваемых по справедливой стоимости</v>
          </cell>
          <cell r="C29" t="str">
            <v>Fair value hierarchy of assets/liabilities not carried at fair value</v>
          </cell>
        </row>
        <row r="30">
          <cell r="A30" t="str">
            <v>tablegi20</v>
          </cell>
          <cell r="B30" t="str">
            <v>Справедливая стоимость финансовых инструментов, не учитываемых по справедливой стоимости</v>
          </cell>
          <cell r="C30" t="str">
            <v>Fair value of financial instruments not accounted at fair value</v>
          </cell>
        </row>
        <row r="31">
          <cell r="A31" t="str">
            <v>tablegi21</v>
          </cell>
          <cell r="B31" t="str">
            <v>Информация о сделках прямого РЕПО</v>
          </cell>
          <cell r="C31" t="str">
            <v>Information on direct REPO deals</v>
          </cell>
        </row>
        <row r="32">
          <cell r="A32" t="str">
            <v>tablegi22</v>
          </cell>
          <cell r="B32" t="str">
            <v>Информация о сделках обратного РЕПО</v>
          </cell>
          <cell r="C32" t="str">
            <v>Information on reverse REPO deals</v>
          </cell>
        </row>
        <row r="33">
          <cell r="A33" t="str">
            <v>Atablegi22a</v>
          </cell>
          <cell r="B33" t="str">
            <v>Дополнительная информация о сделках обратного РЕПО</v>
          </cell>
          <cell r="C33" t="str">
            <v>Additional information on reverse REPO deals</v>
          </cell>
        </row>
        <row r="34">
          <cell r="A34" t="str">
            <v>Atablegi22a2012</v>
          </cell>
          <cell r="B34" t="str">
            <v>Дополнительная информация о сделках обратного РЕПО на 31.12.2012</v>
          </cell>
          <cell r="C34" t="str">
            <v>Additional information on reverse REPO deals на 31.12.2012</v>
          </cell>
        </row>
        <row r="35">
          <cell r="A35" t="str">
            <v>tablegi23</v>
          </cell>
          <cell r="B35" t="str">
            <v>Информация о прочих заложенных активах (кроме заложенных по сделкам РЕПО)</v>
          </cell>
          <cell r="C35" t="str">
            <v>Information on other pledged assets (except for pledged assets under REPO deals)</v>
          </cell>
        </row>
        <row r="36">
          <cell r="A36" t="str">
            <v>tablegi24</v>
          </cell>
          <cell r="B36" t="str">
            <v>Приобретение дочерних компаний в отчетном периоде</v>
          </cell>
          <cell r="C36" t="str">
            <v>Business combinations</v>
          </cell>
        </row>
        <row r="37">
          <cell r="A37" t="str">
            <v>tablegi25</v>
          </cell>
          <cell r="B37" t="str">
            <v>Взаимозачет финансовых инструментов</v>
          </cell>
          <cell r="C37" t="str">
            <v>Offsetting of financial instruments</v>
          </cell>
        </row>
        <row r="38">
          <cell r="A38" t="str">
            <v>tablegi90</v>
          </cell>
          <cell r="B38" t="str">
            <v>Дополнительная информация</v>
          </cell>
          <cell r="C38" t="str">
            <v>Additional information</v>
          </cell>
        </row>
        <row r="39">
          <cell r="A39" t="str">
            <v>tablegi91</v>
          </cell>
          <cell r="B39" t="str">
            <v>Для Базеля</v>
          </cell>
          <cell r="C39" t="str">
            <v>For Basel purposes</v>
          </cell>
        </row>
        <row r="40">
          <cell r="A40" t="str">
            <v>tablegi91ye</v>
          </cell>
          <cell r="B40" t="str">
            <v>Для Базеля (на 31.12.2012)</v>
          </cell>
          <cell r="C40" t="str">
            <v>For Basel purposes (as at 31.12.2012)</v>
          </cell>
        </row>
        <row r="41">
          <cell r="A41" t="str">
            <v>tablea2.1</v>
          </cell>
          <cell r="B41" t="str">
            <v>Баланс и ОПУ по счетам</v>
          </cell>
          <cell r="C41" t="str">
            <v>BS and PL by accounts</v>
          </cell>
        </row>
        <row r="42">
          <cell r="A42" t="str">
            <v>tablea2.2</v>
          </cell>
          <cell r="B42" t="str">
            <v>Дополнительные счета</v>
          </cell>
          <cell r="C42" t="str">
            <v>Additional accounts</v>
          </cell>
        </row>
        <row r="43">
          <cell r="A43" t="str">
            <v>tableC</v>
          </cell>
          <cell r="B43" t="str">
            <v>Таблица контролей</v>
          </cell>
          <cell r="C43" t="str">
            <v>Differences control</v>
          </cell>
        </row>
        <row r="44">
          <cell r="A44" t="str">
            <v>tableC2</v>
          </cell>
          <cell r="B44" t="str">
            <v>Таблица контролей2</v>
          </cell>
          <cell r="C44" t="str">
            <v>Differences control2</v>
          </cell>
        </row>
        <row r="45">
          <cell r="A45" t="str">
            <v>tableGeneral</v>
          </cell>
          <cell r="B45" t="str">
            <v>Общие сведения</v>
          </cell>
          <cell r="C45" t="str">
            <v>General data</v>
          </cell>
        </row>
        <row r="46">
          <cell r="A46" t="str">
            <v>tableTI1</v>
          </cell>
          <cell r="B46" t="str">
            <v>Расшифровка портфеля ценных бумаг и финансовых вложений</v>
          </cell>
          <cell r="C46" t="str">
            <v>Security portfolio and financial investments</v>
          </cell>
        </row>
        <row r="47">
          <cell r="A47" t="str">
            <v>tableTI2</v>
          </cell>
          <cell r="B47" t="str">
            <v>Расшифровка сделок прямого РЕПО, не закрытых на отчетную дату</v>
          </cell>
          <cell r="C47" t="str">
            <v>Direct REPO deals opened at the reporting date</v>
          </cell>
        </row>
        <row r="48">
          <cell r="A48" t="str">
            <v>tableTI3</v>
          </cell>
          <cell r="B48" t="str">
            <v>Расшифровка сделок обратного РЕПО, не закрытых на отчетную дату</v>
          </cell>
          <cell r="C48" t="str">
            <v>Reverse REPO deals opened at the reporting date</v>
          </cell>
        </row>
        <row r="49">
          <cell r="A49" t="str">
            <v>tableTI10</v>
          </cell>
          <cell r="B49" t="str">
            <v>Информация субординированных займах</v>
          </cell>
          <cell r="C49" t="str">
            <v>Subordinated debt</v>
          </cell>
        </row>
        <row r="50">
          <cell r="A50" t="str">
            <v>tableTI11</v>
          </cell>
          <cell r="B50" t="str">
            <v>Синдицированные займы и сделки связанного финансирования</v>
          </cell>
          <cell r="C50" t="str">
            <v>Syndicated loans and trade finance deals</v>
          </cell>
        </row>
        <row r="51">
          <cell r="A51" t="str">
            <v>tableTI12</v>
          </cell>
          <cell r="B51" t="str">
            <v>Собственные долговые ценные бумаги, обеспеченные ипотечными кредитами</v>
          </cell>
          <cell r="C51" t="str">
            <v>Mortgage bonds issued</v>
          </cell>
        </row>
        <row r="52">
          <cell r="A52" t="str">
            <v>tableTI13</v>
          </cell>
          <cell r="B52" t="str">
            <v>Внутригрупповые операции (БАЛАНС)</v>
          </cell>
          <cell r="C52" t="str">
            <v>Intragroup operations (BALANCE SHEET)</v>
          </cell>
        </row>
        <row r="53">
          <cell r="A53" t="str">
            <v>tableTI14</v>
          </cell>
          <cell r="B53" t="str">
            <v>Выпущенные облигации</v>
          </cell>
          <cell r="C53" t="str">
            <v>Debt securities in issue (Bonds)</v>
          </cell>
        </row>
        <row r="54">
          <cell r="A54" t="str">
            <v>tableTI15</v>
          </cell>
          <cell r="B54" t="str">
            <v>Внутригрупповые операции (ОПУ)</v>
          </cell>
          <cell r="C54" t="str">
            <v>Intragroup operations (P&amp;L)</v>
          </cell>
        </row>
        <row r="55">
          <cell r="A55" t="str">
            <v>tableGx1</v>
          </cell>
          <cell r="B55" t="str">
            <v>Производные финансовые инструменты</v>
          </cell>
          <cell r="C55" t="str">
            <v>Derivative financial instruments</v>
          </cell>
        </row>
        <row r="56">
          <cell r="A56" t="str">
            <v>tableGY1</v>
          </cell>
          <cell r="B56" t="str">
            <v>Операционная аренда</v>
          </cell>
          <cell r="C56" t="str">
            <v>Operating lease</v>
          </cell>
        </row>
        <row r="57">
          <cell r="A57" t="str">
            <v>tableGY5</v>
          </cell>
          <cell r="B57" t="str">
            <v>Недисконтированные денежные потоки</v>
          </cell>
          <cell r="C57" t="str">
            <v>Undiscounted cashflows</v>
          </cell>
        </row>
        <row r="58">
          <cell r="A58" t="str">
            <v>tableGY6</v>
          </cell>
          <cell r="B58" t="str">
            <v>Отложенный налог на прибыль</v>
          </cell>
          <cell r="C58" t="str">
            <v>Deferred tax reconciliation</v>
          </cell>
        </row>
        <row r="59">
          <cell r="A59" t="str">
            <v>tableGY7</v>
          </cell>
          <cell r="B59" t="str">
            <v>Распределение непросроченных необесцененных кредитов по группам кредитного риска</v>
          </cell>
          <cell r="C59" t="str">
            <v>Loan risk group breakdown of not past due not impaired loans</v>
          </cell>
        </row>
        <row r="60">
          <cell r="A60" t="str">
            <v>tableGY8</v>
          </cell>
          <cell r="B60" t="str">
            <v>Информация по стоимости приобретения офисной недвижимости</v>
          </cell>
          <cell r="C60" t="str">
            <v>Additional inforamtion on cost of office premises</v>
          </cell>
        </row>
        <row r="61">
          <cell r="A61" t="str">
            <v>tableGY11</v>
          </cell>
          <cell r="B61" t="str">
            <v>Рейтинги денежным средствам и мбк</v>
          </cell>
          <cell r="C61" t="str">
            <v>Ratings of cash and interbank loans</v>
          </cell>
        </row>
        <row r="62">
          <cell r="A62" t="str">
            <v>tableGY12</v>
          </cell>
          <cell r="B62" t="str">
            <v>Рейтинги по ценным бумагам</v>
          </cell>
          <cell r="C62" t="str">
            <v>Ratings of securities</v>
          </cell>
        </row>
        <row r="63">
          <cell r="A63" t="str">
            <v>tableGY14</v>
          </cell>
          <cell r="B63" t="str">
            <v>Движение резерва по прочим активам</v>
          </cell>
          <cell r="C63" t="str">
            <v>Movements in the provision for impairment of other assets</v>
          </cell>
        </row>
        <row r="64">
          <cell r="C64" t="str">
            <v/>
          </cell>
        </row>
      </sheetData>
      <sheetData sheetId="3"/>
      <sheetData sheetId="4"/>
      <sheetData sheetId="5">
        <row r="2">
          <cell r="A2" t="str">
            <v>table12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ТИ МЕНЯ!"/>
      <sheetName val="8-1"/>
      <sheetName val="8-1 без осб"/>
      <sheetName val="8-2"/>
      <sheetName val="8-3"/>
      <sheetName val="8-4не вводить"/>
      <sheetName val="10-1 (2)"/>
      <sheetName val="10-2 (2)"/>
      <sheetName val="10-3 (2)"/>
      <sheetName val="10-4не ввод (2)"/>
      <sheetName val="10-5 не ввод(2)"/>
      <sheetName val="10-6не вводить"/>
      <sheetName val="11-2,1"/>
      <sheetName val="11-2,2"/>
      <sheetName val="11-2,3"/>
      <sheetName val="11-2,4"/>
      <sheetName val="12-1"/>
      <sheetName val="13-1"/>
      <sheetName val="13-2"/>
      <sheetName val="13-3"/>
      <sheetName val="13-4"/>
      <sheetName val="14-1"/>
      <sheetName val="14-2"/>
      <sheetName val="14,3"/>
      <sheetName val="14-4"/>
      <sheetName val="14-5"/>
      <sheetName val="15-1не вводить"/>
      <sheetName val="15-2 в 7-18"/>
      <sheetName val="1кв.2004"/>
      <sheetName val="2кв.2004"/>
      <sheetName val="13_4"/>
      <sheetName val="4_1"/>
      <sheetName val="XLR_NoRangeSheet"/>
      <sheetName val="Лист1"/>
      <sheetName val="4260"/>
      <sheetName val="4261"/>
      <sheetName val="4264"/>
      <sheetName val="4271"/>
      <sheetName val="4272"/>
      <sheetName val="4274"/>
      <sheetName val="4275"/>
      <sheetName val="5852"/>
      <sheetName val="7002"/>
      <sheetName val="8286"/>
      <sheetName val="8588"/>
      <sheetName val="свод"/>
      <sheetName val="ОЛЯ"/>
      <sheetName val="Прил 4а"/>
      <sheetName val="Прил 4б"/>
      <sheetName val="Прил 4в"/>
      <sheetName val="Прил 4г"/>
      <sheetName val="Прил 4д"/>
      <sheetName val="tab_upr2"/>
      <sheetName val="15-_xffff_не вводить"/>
      <sheetName val="G2TempSheet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реестр(only 6-month)"/>
      <sheetName val="Sheet1"/>
      <sheetName val="B-4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  <sheetName val="Profit &amp; Loss Total"/>
      <sheetName val="Ural med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н"/>
      <sheetName val="Сев-Кавказ"/>
      <sheetName val="Сев-Зап"/>
      <sheetName val="Поволж"/>
      <sheetName val="ЮЗБ"/>
      <sheetName val="Зап-Урал"/>
      <sheetName val="Сибирск"/>
      <sheetName val="ВВБ"/>
      <sheetName val="Среднерусск"/>
      <sheetName val="Сев-Вост"/>
      <sheetName val="Вост-Сиб"/>
      <sheetName val="Байкал"/>
      <sheetName val="Уральск"/>
      <sheetName val="ЦЧБ"/>
      <sheetName val="Алтай"/>
      <sheetName val="Краснопресн"/>
      <sheetName val="Киевское"/>
      <sheetName val="Стромынс"/>
      <sheetName val="Лефорт"/>
      <sheetName val="Мещан"/>
      <sheetName val="Донское"/>
      <sheetName val="Зеленогр"/>
      <sheetName val="Вернад"/>
      <sheetName val="Люблин"/>
      <sheetName val="Цариц"/>
      <sheetName val="Марьино"/>
      <sheetName val="Тверское"/>
      <sheetName val="Центр"/>
      <sheetName val="2-26-1 УК"/>
      <sheetName val="2-26-2 УК"/>
      <sheetName val="XLR_NoRangeSheet"/>
      <sheetName val="13-4"/>
      <sheetName val="РАСП АДМ"/>
      <sheetName val="РАСП ИНФ"/>
      <sheetName val="13-6"/>
      <sheetName val=""/>
      <sheetName val="2.26_в годовой_отчет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8">
          <cell r="H8">
            <v>1940</v>
          </cell>
          <cell r="I8">
            <v>2000</v>
          </cell>
          <cell r="J8">
            <v>564.77</v>
          </cell>
          <cell r="K8">
            <v>3169.8</v>
          </cell>
          <cell r="L8">
            <v>0</v>
          </cell>
          <cell r="M8">
            <v>3571.5</v>
          </cell>
          <cell r="N8">
            <v>1500</v>
          </cell>
          <cell r="O8">
            <v>0</v>
          </cell>
          <cell r="P8">
            <v>0</v>
          </cell>
          <cell r="Q8">
            <v>0</v>
          </cell>
          <cell r="R8">
            <v>9313.3270000000011</v>
          </cell>
          <cell r="S8">
            <v>28871.7</v>
          </cell>
          <cell r="T8">
            <v>3744.03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3400</v>
          </cell>
          <cell r="AD8">
            <v>0</v>
          </cell>
          <cell r="AE8">
            <v>2773.5160000000001</v>
          </cell>
          <cell r="AF8">
            <v>107964.571</v>
          </cell>
          <cell r="AG8">
            <v>35560</v>
          </cell>
          <cell r="AH8">
            <v>18611.561000000002</v>
          </cell>
          <cell r="AI8">
            <v>32069.491999999998</v>
          </cell>
          <cell r="AJ8">
            <v>1360</v>
          </cell>
          <cell r="AK8">
            <v>1893.509</v>
          </cell>
          <cell r="AL8">
            <v>1948.4820000000002</v>
          </cell>
          <cell r="AM8">
            <v>3500</v>
          </cell>
          <cell r="AN8">
            <v>1636.6</v>
          </cell>
          <cell r="AO8">
            <v>2440.58</v>
          </cell>
          <cell r="AP8">
            <v>101398.94</v>
          </cell>
          <cell r="AQ8">
            <v>249985.34299999999</v>
          </cell>
          <cell r="AR8">
            <v>53553.292999999998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1760</v>
          </cell>
          <cell r="BB8">
            <v>0</v>
          </cell>
          <cell r="BC8">
            <v>10236.227999999999</v>
          </cell>
          <cell r="BD8">
            <v>6142.7790000000005</v>
          </cell>
          <cell r="BE8">
            <v>0</v>
          </cell>
          <cell r="BF8">
            <v>1172.453</v>
          </cell>
          <cell r="BG8">
            <v>10541.752</v>
          </cell>
          <cell r="BH8">
            <v>2623.4</v>
          </cell>
          <cell r="BI8">
            <v>2917.8990000000003</v>
          </cell>
          <cell r="BJ8">
            <v>1239.0999999999999</v>
          </cell>
          <cell r="BK8">
            <v>1000</v>
          </cell>
          <cell r="BL8">
            <v>2178</v>
          </cell>
          <cell r="BM8">
            <v>0</v>
          </cell>
          <cell r="BN8">
            <v>57540.985000000001</v>
          </cell>
          <cell r="BO8">
            <v>34196.423999999999</v>
          </cell>
          <cell r="BP8">
            <v>32260.113000000001</v>
          </cell>
          <cell r="BQ8">
            <v>0</v>
          </cell>
          <cell r="BR8">
            <v>0</v>
          </cell>
          <cell r="BS8">
            <v>650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1000</v>
          </cell>
          <cell r="BZ8">
            <v>0</v>
          </cell>
          <cell r="CA8">
            <v>4693.3599999999997</v>
          </cell>
          <cell r="CB8">
            <v>7.0000000000000007E-2</v>
          </cell>
          <cell r="CC8">
            <v>0.45</v>
          </cell>
          <cell r="CD8">
            <v>2.13</v>
          </cell>
          <cell r="CE8">
            <v>1.66</v>
          </cell>
          <cell r="CG8">
            <v>2.67</v>
          </cell>
          <cell r="CH8">
            <v>2.4500000000000002</v>
          </cell>
          <cell r="CI8">
            <v>2.1</v>
          </cell>
          <cell r="CL8">
            <v>0.26</v>
          </cell>
          <cell r="CM8">
            <v>0.21</v>
          </cell>
          <cell r="CN8">
            <v>0.28000000000000003</v>
          </cell>
          <cell r="CW8">
            <v>1.5</v>
          </cell>
          <cell r="CY8">
            <v>0.2</v>
          </cell>
          <cell r="CZ8">
            <v>0.25</v>
          </cell>
          <cell r="DA8">
            <v>0.48</v>
          </cell>
          <cell r="DB8">
            <v>2.66</v>
          </cell>
          <cell r="DC8">
            <v>2.2400000000000002</v>
          </cell>
          <cell r="DD8">
            <v>2.5</v>
          </cell>
          <cell r="DE8">
            <v>4.0999999999999996</v>
          </cell>
          <cell r="DF8">
            <v>2.93</v>
          </cell>
          <cell r="DG8">
            <v>3</v>
          </cell>
          <cell r="DH8">
            <v>0.75</v>
          </cell>
          <cell r="DI8">
            <v>0.57999999999999996</v>
          </cell>
          <cell r="DJ8">
            <v>0.34</v>
          </cell>
          <cell r="DK8">
            <v>0.31</v>
          </cell>
          <cell r="DL8">
            <v>0.35</v>
          </cell>
          <cell r="DU8">
            <v>1.7</v>
          </cell>
          <cell r="DW8">
            <v>0.35</v>
          </cell>
          <cell r="DX8">
            <v>0.25</v>
          </cell>
          <cell r="DY8">
            <v>0.5</v>
          </cell>
          <cell r="DZ8">
            <v>3.94</v>
          </cell>
          <cell r="EA8">
            <v>2.7</v>
          </cell>
          <cell r="EB8">
            <v>2.89</v>
          </cell>
          <cell r="EC8">
            <v>5.0999999999999996</v>
          </cell>
          <cell r="ED8">
            <v>3.6</v>
          </cell>
          <cell r="EE8">
            <v>3.8</v>
          </cell>
          <cell r="EF8">
            <v>0.85</v>
          </cell>
          <cell r="EH8">
            <v>0.43</v>
          </cell>
          <cell r="EI8">
            <v>0.35</v>
          </cell>
          <cell r="EJ8">
            <v>0.45</v>
          </cell>
          <cell r="EM8">
            <v>1.25</v>
          </cell>
          <cell r="ES8">
            <v>1.9</v>
          </cell>
          <cell r="EU8">
            <v>0.45</v>
          </cell>
          <cell r="EV8">
            <v>4080.48</v>
          </cell>
          <cell r="EW8">
            <v>9000</v>
          </cell>
          <cell r="EX8">
            <v>11370.33</v>
          </cell>
          <cell r="EY8">
            <v>47176.19</v>
          </cell>
          <cell r="EZ8">
            <v>0</v>
          </cell>
          <cell r="FA8">
            <v>70923.240000000005</v>
          </cell>
          <cell r="FB8">
            <v>16169.78</v>
          </cell>
          <cell r="FC8">
            <v>0</v>
          </cell>
          <cell r="FD8">
            <v>0</v>
          </cell>
          <cell r="FE8">
            <v>0</v>
          </cell>
          <cell r="FF8">
            <v>26375.05</v>
          </cell>
          <cell r="FG8">
            <v>65586.259999999995</v>
          </cell>
          <cell r="FH8">
            <v>9061.9500000000007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34726.03</v>
          </cell>
          <cell r="FR8">
            <v>0</v>
          </cell>
          <cell r="FS8">
            <v>6906.67</v>
          </cell>
          <cell r="FT8">
            <v>310417.68</v>
          </cell>
          <cell r="FU8">
            <v>79838.070000000007</v>
          </cell>
          <cell r="FV8">
            <v>510515.93</v>
          </cell>
          <cell r="FW8">
            <v>612489.75</v>
          </cell>
          <cell r="FX8">
            <v>31834</v>
          </cell>
          <cell r="FY8">
            <v>73972.03</v>
          </cell>
          <cell r="FZ8">
            <v>41875.58</v>
          </cell>
          <cell r="GA8">
            <v>26250</v>
          </cell>
          <cell r="GB8">
            <v>18756.91</v>
          </cell>
          <cell r="GC8">
            <v>16594.560000000001</v>
          </cell>
          <cell r="GD8">
            <v>320397.93</v>
          </cell>
          <cell r="GE8">
            <v>687691.62</v>
          </cell>
          <cell r="GF8">
            <v>202335.88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9075</v>
          </cell>
          <cell r="GP8">
            <v>0</v>
          </cell>
          <cell r="GQ8">
            <v>20586.25</v>
          </cell>
          <cell r="GR8">
            <v>15407.53</v>
          </cell>
          <cell r="GS8">
            <v>0</v>
          </cell>
          <cell r="GT8">
            <v>34971.96</v>
          </cell>
          <cell r="GU8">
            <v>288769.39</v>
          </cell>
          <cell r="GV8">
            <v>29652.7</v>
          </cell>
          <cell r="GW8">
            <v>92000.1</v>
          </cell>
          <cell r="GX8">
            <v>42503.199999999997</v>
          </cell>
          <cell r="GY8">
            <v>38000</v>
          </cell>
          <cell r="GZ8">
            <v>18513</v>
          </cell>
          <cell r="HA8">
            <v>0</v>
          </cell>
          <cell r="HB8">
            <v>244514.46</v>
          </cell>
          <cell r="HC8">
            <v>66590.64</v>
          </cell>
          <cell r="HD8">
            <v>104859.66</v>
          </cell>
          <cell r="HE8">
            <v>0</v>
          </cell>
          <cell r="HF8">
            <v>0</v>
          </cell>
          <cell r="HG8">
            <v>8080.48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22192</v>
          </cell>
          <cell r="HN8">
            <v>0</v>
          </cell>
          <cell r="HO8">
            <v>9784.35</v>
          </cell>
          <cell r="HP8">
            <v>1</v>
          </cell>
          <cell r="HQ8">
            <v>1</v>
          </cell>
          <cell r="HR8">
            <v>5</v>
          </cell>
          <cell r="HS8">
            <v>9</v>
          </cell>
          <cell r="HT8">
            <v>0</v>
          </cell>
          <cell r="HU8">
            <v>4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15</v>
          </cell>
          <cell r="IA8">
            <v>21</v>
          </cell>
          <cell r="IB8">
            <v>10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2</v>
          </cell>
          <cell r="IN8">
            <v>13</v>
          </cell>
          <cell r="IO8">
            <v>6</v>
          </cell>
          <cell r="IP8">
            <v>15</v>
          </cell>
        </row>
        <row r="9">
          <cell r="B9">
            <v>20</v>
          </cell>
          <cell r="C9">
            <v>2</v>
          </cell>
          <cell r="D9">
            <v>4</v>
          </cell>
          <cell r="E9">
            <v>6</v>
          </cell>
          <cell r="F9">
            <v>1</v>
          </cell>
          <cell r="G9">
            <v>2</v>
          </cell>
          <cell r="H9">
            <v>1</v>
          </cell>
          <cell r="I9">
            <v>48</v>
          </cell>
          <cell r="J9">
            <v>57</v>
          </cell>
          <cell r="K9">
            <v>27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</v>
          </cell>
          <cell r="U9">
            <v>0</v>
          </cell>
          <cell r="V9">
            <v>7</v>
          </cell>
          <cell r="W9">
            <v>3</v>
          </cell>
          <cell r="X9">
            <v>0</v>
          </cell>
          <cell r="Y9">
            <v>8</v>
          </cell>
          <cell r="Z9">
            <v>17</v>
          </cell>
          <cell r="AA9">
            <v>3</v>
          </cell>
          <cell r="AB9">
            <v>3</v>
          </cell>
          <cell r="AC9">
            <v>4</v>
          </cell>
          <cell r="AD9">
            <v>2</v>
          </cell>
          <cell r="AE9">
            <v>1</v>
          </cell>
          <cell r="AF9">
            <v>0</v>
          </cell>
          <cell r="AG9">
            <v>30</v>
          </cell>
          <cell r="AH9">
            <v>9</v>
          </cell>
          <cell r="AI9">
            <v>22</v>
          </cell>
          <cell r="AJ9">
            <v>0</v>
          </cell>
          <cell r="AK9">
            <v>0</v>
          </cell>
          <cell r="AL9">
            <v>1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7</v>
          </cell>
          <cell r="AU9">
            <v>57</v>
          </cell>
          <cell r="AV9">
            <v>169</v>
          </cell>
          <cell r="AW9">
            <v>74</v>
          </cell>
          <cell r="AX9">
            <v>1886.2</v>
          </cell>
          <cell r="AY9">
            <v>2000</v>
          </cell>
          <cell r="AZ9">
            <v>2114.172</v>
          </cell>
          <cell r="BA9">
            <v>7527.03</v>
          </cell>
          <cell r="BB9">
            <v>0</v>
          </cell>
          <cell r="BC9">
            <v>4437.2950000000001</v>
          </cell>
          <cell r="BD9">
            <v>1515</v>
          </cell>
          <cell r="BE9">
            <v>0</v>
          </cell>
          <cell r="BF9">
            <v>0</v>
          </cell>
          <cell r="BG9">
            <v>0</v>
          </cell>
          <cell r="BH9">
            <v>13946.342000000001</v>
          </cell>
          <cell r="BI9">
            <v>44992.932999999997</v>
          </cell>
          <cell r="BJ9">
            <v>25588.198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3400</v>
          </cell>
          <cell r="BT9">
            <v>0</v>
          </cell>
          <cell r="BU9">
            <v>8748.5159999999996</v>
          </cell>
          <cell r="BV9">
            <v>1336360.969</v>
          </cell>
          <cell r="BW9">
            <v>83004</v>
          </cell>
          <cell r="BX9">
            <v>18954.061000000002</v>
          </cell>
          <cell r="BY9">
            <v>38812.669000000002</v>
          </cell>
          <cell r="BZ9">
            <v>1705</v>
          </cell>
          <cell r="CA9">
            <v>2373.2090000000003</v>
          </cell>
          <cell r="CB9">
            <v>3410.3820000000001</v>
          </cell>
          <cell r="CC9">
            <v>4015.7650000000003</v>
          </cell>
          <cell r="CD9">
            <v>799.8</v>
          </cell>
          <cell r="CE9">
            <v>14098.58</v>
          </cell>
          <cell r="CF9">
            <v>267775.91600000003</v>
          </cell>
          <cell r="CG9">
            <v>506777.35100000002</v>
          </cell>
          <cell r="CH9">
            <v>100983.999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1889</v>
          </cell>
          <cell r="CR9">
            <v>0</v>
          </cell>
          <cell r="CS9">
            <v>15810.370999999999</v>
          </cell>
          <cell r="CT9">
            <v>57900.718999999997</v>
          </cell>
          <cell r="CU9">
            <v>60500</v>
          </cell>
          <cell r="CV9">
            <v>4065.0920000000001</v>
          </cell>
          <cell r="CW9">
            <v>22018.472000000002</v>
          </cell>
          <cell r="CX9">
            <v>3473.4</v>
          </cell>
          <cell r="CY9">
            <v>3208.299</v>
          </cell>
          <cell r="CZ9">
            <v>1885.2670000000001</v>
          </cell>
          <cell r="DA9">
            <v>990</v>
          </cell>
          <cell r="DB9">
            <v>3678</v>
          </cell>
          <cell r="DC9">
            <v>2500</v>
          </cell>
          <cell r="DD9">
            <v>143557.45300000001</v>
          </cell>
          <cell r="DE9">
            <v>155864.413</v>
          </cell>
          <cell r="DF9">
            <v>95609.611999999994</v>
          </cell>
          <cell r="DG9">
            <v>0</v>
          </cell>
          <cell r="DH9">
            <v>0</v>
          </cell>
          <cell r="DI9">
            <v>650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3000</v>
          </cell>
          <cell r="DP9">
            <v>0</v>
          </cell>
          <cell r="DQ9">
            <v>7036.06</v>
          </cell>
          <cell r="DR9">
            <v>1</v>
          </cell>
          <cell r="DS9">
            <v>1</v>
          </cell>
          <cell r="DT9">
            <v>13</v>
          </cell>
          <cell r="DU9">
            <v>21</v>
          </cell>
          <cell r="DV9">
            <v>0</v>
          </cell>
          <cell r="DW9">
            <v>11</v>
          </cell>
          <cell r="DX9">
            <v>5</v>
          </cell>
          <cell r="DY9">
            <v>0</v>
          </cell>
          <cell r="DZ9">
            <v>0</v>
          </cell>
          <cell r="EA9">
            <v>0</v>
          </cell>
          <cell r="EB9">
            <v>29</v>
          </cell>
          <cell r="EC9">
            <v>33</v>
          </cell>
          <cell r="ED9">
            <v>23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5</v>
          </cell>
          <cell r="EP9">
            <v>25</v>
          </cell>
          <cell r="EQ9">
            <v>19</v>
          </cell>
          <cell r="ER9">
            <v>19</v>
          </cell>
          <cell r="ES9">
            <v>28</v>
          </cell>
          <cell r="ET9">
            <v>4</v>
          </cell>
          <cell r="EU9">
            <v>7</v>
          </cell>
          <cell r="EV9">
            <v>9</v>
          </cell>
          <cell r="EW9">
            <v>1</v>
          </cell>
          <cell r="EX9">
            <v>4</v>
          </cell>
          <cell r="EY9">
            <v>6</v>
          </cell>
          <cell r="EZ9">
            <v>81</v>
          </cell>
          <cell r="FA9">
            <v>120</v>
          </cell>
          <cell r="FB9">
            <v>55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2</v>
          </cell>
          <cell r="FL9">
            <v>0</v>
          </cell>
          <cell r="FM9">
            <v>13</v>
          </cell>
          <cell r="FN9">
            <v>7</v>
          </cell>
          <cell r="FO9">
            <v>6</v>
          </cell>
          <cell r="FP9">
            <v>13</v>
          </cell>
          <cell r="FQ9">
            <v>26</v>
          </cell>
          <cell r="FR9">
            <v>4</v>
          </cell>
          <cell r="FS9">
            <v>4</v>
          </cell>
          <cell r="FT9">
            <v>6</v>
          </cell>
          <cell r="FU9">
            <v>2</v>
          </cell>
          <cell r="FV9">
            <v>2</v>
          </cell>
          <cell r="FW9">
            <v>2</v>
          </cell>
          <cell r="FX9">
            <v>58</v>
          </cell>
          <cell r="FY9">
            <v>45</v>
          </cell>
          <cell r="FZ9">
            <v>43</v>
          </cell>
          <cell r="GA9">
            <v>0</v>
          </cell>
          <cell r="GB9">
            <v>0</v>
          </cell>
          <cell r="GC9">
            <v>1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1</v>
          </cell>
          <cell r="GJ9">
            <v>0</v>
          </cell>
          <cell r="GK9">
            <v>7</v>
          </cell>
          <cell r="GL9">
            <v>125</v>
          </cell>
          <cell r="GM9">
            <v>315</v>
          </cell>
          <cell r="GN9">
            <v>180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Заместитель председателя</v>
          </cell>
          <cell r="T10" t="str">
            <v>Директор управления</v>
          </cell>
          <cell r="U10" t="str">
            <v>Сухенко В.Л.</v>
          </cell>
          <cell r="V10" t="str">
            <v>Белкин В.Ю.</v>
          </cell>
        </row>
      </sheetData>
      <sheetData sheetId="31" refreshError="1"/>
      <sheetData sheetId="32" refreshError="1"/>
      <sheetData sheetId="33" refreshError="1"/>
      <sheetData sheetId="34">
        <row r="8">
          <cell r="H8">
            <v>1940</v>
          </cell>
        </row>
      </sheetData>
      <sheetData sheetId="35" refreshError="1"/>
      <sheetData sheetId="3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000_BBC"/>
      <sheetName val="180000_GKGS"/>
      <sheetName val="180000_GRB"/>
      <sheetName val="420000_IKS"/>
      <sheetName val="420000_PISK"/>
      <sheetName val="540000_ISK_SB"/>
      <sheetName val="550000_RUST"/>
      <sheetName val="990000_A"/>
      <sheetName val="990000_ANF"/>
      <sheetName val="990000_AST"/>
      <sheetName val="990000_BKI"/>
      <sheetName val="990000_CS"/>
      <sheetName val="990000_DUL"/>
      <sheetName val="990000_GT"/>
      <sheetName val="990000_KAZ"/>
      <sheetName val="990000_KP"/>
      <sheetName val="990000_RGLK"/>
      <sheetName val="990000_SBK"/>
      <sheetName val="990000_SBS"/>
      <sheetName val="990000_SK"/>
      <sheetName val="990000_SKU"/>
      <sheetName val="990000_ST"/>
      <sheetName val="990000_UKR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C8">
            <v>93008</v>
          </cell>
          <cell r="D8">
            <v>46</v>
          </cell>
          <cell r="G8">
            <v>566</v>
          </cell>
          <cell r="I8">
            <v>93620</v>
          </cell>
          <cell r="J8">
            <v>3597</v>
          </cell>
          <cell r="K8">
            <v>1514</v>
          </cell>
          <cell r="N8">
            <v>1820</v>
          </cell>
          <cell r="P8">
            <v>263</v>
          </cell>
          <cell r="U8">
            <v>48475</v>
          </cell>
          <cell r="V8">
            <v>8753</v>
          </cell>
          <cell r="X8">
            <v>36784</v>
          </cell>
          <cell r="Y8">
            <v>4</v>
          </cell>
          <cell r="Z8">
            <v>88860</v>
          </cell>
          <cell r="AA8">
            <v>182480</v>
          </cell>
          <cell r="AB8">
            <v>103341</v>
          </cell>
          <cell r="AE8">
            <v>6030</v>
          </cell>
          <cell r="AF8">
            <v>3790</v>
          </cell>
          <cell r="AG8">
            <v>2240</v>
          </cell>
          <cell r="AH8">
            <v>63219</v>
          </cell>
          <cell r="AI8">
            <v>172590</v>
          </cell>
          <cell r="AK8">
            <v>310</v>
          </cell>
          <cell r="AM8">
            <v>310</v>
          </cell>
          <cell r="AO8">
            <v>9577</v>
          </cell>
          <cell r="AP8">
            <v>5094</v>
          </cell>
          <cell r="AQ8">
            <v>713</v>
          </cell>
          <cell r="AR8">
            <v>230</v>
          </cell>
          <cell r="AS8">
            <v>1435</v>
          </cell>
          <cell r="AT8">
            <v>2105</v>
          </cell>
          <cell r="AU8">
            <v>3</v>
          </cell>
          <cell r="AY8">
            <v>9580</v>
          </cell>
          <cell r="AZ8">
            <v>182480</v>
          </cell>
          <cell r="BA8">
            <v>410</v>
          </cell>
          <cell r="BK8">
            <v>90139</v>
          </cell>
          <cell r="BL8">
            <v>46</v>
          </cell>
          <cell r="BO8">
            <v>475</v>
          </cell>
          <cell r="BQ8">
            <v>90660</v>
          </cell>
          <cell r="BR8">
            <v>3487</v>
          </cell>
          <cell r="BS8">
            <v>1220</v>
          </cell>
          <cell r="BV8">
            <v>1846</v>
          </cell>
          <cell r="BX8">
            <v>421</v>
          </cell>
          <cell r="CC8">
            <v>31517</v>
          </cell>
          <cell r="CD8">
            <v>16309</v>
          </cell>
          <cell r="CE8">
            <v>4200</v>
          </cell>
          <cell r="CF8">
            <v>58832</v>
          </cell>
          <cell r="CG8">
            <v>4</v>
          </cell>
          <cell r="CH8">
            <v>98040</v>
          </cell>
          <cell r="CI8">
            <v>188700</v>
          </cell>
          <cell r="CJ8">
            <v>103341</v>
          </cell>
          <cell r="CM8">
            <v>7057</v>
          </cell>
          <cell r="CN8">
            <v>3790</v>
          </cell>
          <cell r="CO8">
            <v>3267</v>
          </cell>
          <cell r="CP8">
            <v>65425</v>
          </cell>
          <cell r="CQ8">
            <v>175823</v>
          </cell>
          <cell r="CS8">
            <v>254</v>
          </cell>
          <cell r="CU8">
            <v>254</v>
          </cell>
          <cell r="CW8">
            <v>12620</v>
          </cell>
          <cell r="CX8">
            <v>6628</v>
          </cell>
          <cell r="CY8">
            <v>862</v>
          </cell>
          <cell r="CZ8">
            <v>241</v>
          </cell>
          <cell r="DA8">
            <v>3899</v>
          </cell>
          <cell r="DB8">
            <v>990</v>
          </cell>
          <cell r="DC8">
            <v>3</v>
          </cell>
          <cell r="DG8">
            <v>12623</v>
          </cell>
          <cell r="DH8">
            <v>188700</v>
          </cell>
          <cell r="DI8">
            <v>410</v>
          </cell>
          <cell r="DY8">
            <v>40087</v>
          </cell>
          <cell r="DZ8" t="str">
            <v>Закрытое акционерное общество "Байкал Бизнес Центр"</v>
          </cell>
          <cell r="EA8" t="str">
            <v>бизнес-услуги, гостиница, услуги общ. Питания</v>
          </cell>
          <cell r="EB8" t="str">
            <v xml:space="preserve">Закрытое акционерное общество </v>
          </cell>
          <cell r="EC8" t="str">
            <v>664050, г. Иркутск, ул. Байкальская, д. 279</v>
          </cell>
          <cell r="ED8" t="str">
            <v>2009</v>
          </cell>
          <cell r="EE8" t="str">
            <v>10</v>
          </cell>
          <cell r="EF8" t="str">
            <v>01</v>
          </cell>
          <cell r="EG8" t="str">
            <v>57696853</v>
          </cell>
          <cell r="EH8" t="str">
            <v>3827014799/3811010014</v>
          </cell>
          <cell r="EI8" t="str">
            <v>55.11</v>
          </cell>
          <cell r="EJ8" t="str">
            <v>67.16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000_BBC"/>
      <sheetName val="180000_GKGS"/>
      <sheetName val="180000_GRB"/>
      <sheetName val="420000_IKS"/>
      <sheetName val="420000_PISK"/>
      <sheetName val="540000_ISK_SB"/>
      <sheetName val="550000_RUST"/>
      <sheetName val="990000_A"/>
      <sheetName val="990000_ANF"/>
      <sheetName val="990000_AST"/>
      <sheetName val="990000_BKI"/>
      <sheetName val="990000_CS"/>
      <sheetName val="990000_DUL"/>
      <sheetName val="990000_GT"/>
      <sheetName val="990000_KAZ"/>
      <sheetName val="990000_KP"/>
      <sheetName val="990000_RGLK"/>
      <sheetName val="990000_SBK"/>
      <sheetName val="990000_SBS"/>
      <sheetName val="990000_SK"/>
      <sheetName val="990000_SKU"/>
      <sheetName val="990000_ST"/>
      <sheetName val="990000_UKR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I8">
            <v>5896</v>
          </cell>
          <cell r="O8">
            <v>4459</v>
          </cell>
          <cell r="S8">
            <v>3268</v>
          </cell>
          <cell r="AG8">
            <v>26409</v>
          </cell>
          <cell r="AM8">
            <v>24543</v>
          </cell>
          <cell r="AQ8">
            <v>18561</v>
          </cell>
          <cell r="BF8">
            <v>10</v>
          </cell>
          <cell r="BG8">
            <v>132</v>
          </cell>
          <cell r="BI8">
            <v>2</v>
          </cell>
          <cell r="CG8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Лист1"/>
      <sheetName val="XLR_NoRangeSheet"/>
      <sheetName val="4608"/>
      <sheetName val="Сводный отчет об остатках по LC"/>
      <sheetName val="1-02"/>
      <sheetName val="1-02($)"/>
      <sheetName val="F.Y. "/>
      <sheetName val="R.B.Y."/>
      <sheetName val="Hidden"/>
      <sheetName val="Production_Inputs"/>
      <sheetName val="Assets_Inputs"/>
      <sheetName val="Actuals_Input"/>
      <sheetName val="Macroeconomic_Assumptions"/>
      <sheetName val="plan s4etov"/>
      <sheetName val=""/>
      <sheetName val="Non-Statistical Sampling"/>
      <sheetName val="Tai khoan"/>
      <sheetName val="1048"/>
      <sheetName val="Intercompany transactions"/>
      <sheetName val="table"/>
      <sheetName val="K-1"/>
      <sheetName val="L-1"/>
      <sheetName val="N-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ost 99v98"/>
      <sheetName val="д.7.001"/>
      <sheetName val="CPI"/>
      <sheetName val="ЯНВАРЬ"/>
      <sheetName val="Actuals Input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ACT 2005"/>
      <sheetName val="Глоссарий"/>
      <sheetName val="PR CN"/>
      <sheetName val="-_1_-"/>
      <sheetName val="__1__"/>
      <sheetName val="Cost_99v98"/>
      <sheetName val="д_7_001"/>
      <sheetName val="TB-00"/>
      <sheetName val="TB-01"/>
      <sheetName val="TB-02"/>
      <sheetName val="TB-03"/>
      <sheetName val="1НК_объемы"/>
      <sheetName val="Control"/>
      <sheetName val="C 25"/>
      <sheetName val="Actuals_Input"/>
      <sheetName val="TB_US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2004 (New)"/>
      <sheetName val="Def tax V-Final 2004"/>
      <sheetName val="DefTax 2004"/>
      <sheetName val="DefTax 2003"/>
      <sheetName val="disclosure 2004"/>
      <sheetName val="Tickmarks"/>
      <sheetName val="курс"/>
      <sheetName val="- 1 -"/>
    </sheetNames>
    <sheetDataSet>
      <sheetData sheetId="0" refreshError="1"/>
      <sheetData sheetId="1"/>
      <sheetData sheetId="2"/>
      <sheetData sheetId="3"/>
      <sheetData sheetId="4">
        <row r="25">
          <cell r="B25">
            <v>8082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forward"/>
      <sheetName val="disclosure"/>
      <sheetName val="add-disp testing"/>
      <sheetName val="add-disp bd"/>
      <sheetName val="Tickmarks"/>
      <sheetName val="disclosure 2004"/>
      <sheetName val="DefTax 2004"/>
    </sheetNames>
    <sheetDataSet>
      <sheetData sheetId="0" refreshError="1">
        <row r="20">
          <cell r="H20">
            <v>17508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expenses 2005"/>
      <sheetName val="CIT"/>
      <sheetName val="depreciation (old)"/>
      <sheetName val="depreciation_2005"/>
      <sheetName val="income_expenses 2004 (upd_13.2)"/>
      <sheetName val="income_expenses 2004 (upd_depr)"/>
      <sheetName val="PBC_2005_last_14.02.06"/>
      <sheetName val="PBC_2005_last"/>
      <sheetName val="income_expenses 2004 (adj_upd)"/>
      <sheetName val="income_expenses 2004 (updated)"/>
      <sheetName val="PBC_2005"/>
      <sheetName val="PBC_Preliminary calc_2005"/>
      <sheetName val="depreciation (2004_new)"/>
      <sheetName val="depreciation (2004)"/>
      <sheetName val="Detail - Current View_2004"/>
      <sheetName val="PBC_2004_upd"/>
      <sheetName val="income_expenses 2004"/>
      <sheetName val="PBC_2004"/>
      <sheetName val="Tickmarks"/>
      <sheetName val="roll-forward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Book Adjustments"/>
      <sheetName val="Test of FA Installation"/>
      <sheetName val="Additions"/>
      <sheetName val="VLOOKUP"/>
      <sheetName val="INPUTMASTER"/>
      <sheetName val="TB"/>
      <sheetName val="Ôîðìà2"/>
      <sheetName val="Ñîáñòâåííûé êàïèòàë"/>
      <sheetName val="Данные"/>
      <sheetName val="Kas FA Movement"/>
      <sheetName val="00"/>
      <sheetName val="InputTD"/>
      <sheetName val="July_03_Pg8"/>
      <sheetName val="Inventory Count Sheet"/>
      <sheetName val="Depr"/>
      <sheetName val="2_Loans to customers"/>
      <sheetName val="Notes IS"/>
      <sheetName val="2005 Social"/>
      <sheetName val="C 25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TB-KZT"/>
      <sheetName val="TB USD"/>
      <sheetName val="консолид Нурсат"/>
      <sheetName val="Interco payables&amp;receivable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Intercompany transactions"/>
      <sheetName val="Dept"/>
      <sheetName val="$ IS"/>
      <sheetName val="Cur portion of L-t loans 2006"/>
      <sheetName val=""/>
      <sheetName val="income_expenses 2004"/>
      <sheetName val="BS"/>
      <sheetName val="SATIŞ LİTRE"/>
      <sheetName val="TL B.Y. DATA"/>
      <sheetName val="TL F.Y. DATA"/>
      <sheetName val="TL R.B.Y. DATA"/>
      <sheetName val="Project Detail Inputs"/>
      <sheetName val="1NK"/>
      <sheetName val="Additions testing"/>
      <sheetName val="Movement schedule"/>
      <sheetName val="depreciation testing"/>
      <sheetName val="FA Movement "/>
      <sheetName val="100.00"/>
      <sheetName val="FS"/>
      <sheetName val="99累油"/>
      <sheetName val="LTM"/>
      <sheetName val="CREDIT STATS"/>
      <sheetName val="DropZone"/>
      <sheetName val="Analitics"/>
      <sheetName val="B 1"/>
      <sheetName val="A 100"/>
      <sheetName val="Historical cost"/>
      <sheetName val="Lookup"/>
      <sheetName val="DRILL"/>
      <sheetName val="Управление"/>
      <sheetName val="3НК"/>
      <sheetName val="Spreadsheet # 2"/>
      <sheetName val="КРАТКИЕ СВЕДЕНИЯ"/>
      <sheetName val="ФС-75"/>
      <sheetName val="ФСМн "/>
      <sheetName val="ФХ "/>
      <sheetName val="ФХС-40 "/>
      <sheetName val="ФХС-48 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R18">
            <v>-785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map"/>
      <sheetName val="hCheck"/>
      <sheetName val="hMapping"/>
      <sheetName val="hLine_IDs"/>
      <sheetName val="hHeaders"/>
      <sheetName val="hMapping tbl"/>
      <sheetName val="hCheckSign"/>
      <sheetName val="Changes"/>
      <sheetName val="Controls gi"/>
      <sheetName val="Controls ti"/>
      <sheetName val="Controls_other"/>
      <sheetName val="Comments"/>
      <sheetName val="gd"/>
      <sheetName val="Contents"/>
      <sheetName val="hv_a21"/>
      <sheetName val="hv_accPlan"/>
      <sheetName val="a2.1"/>
      <sheetName val="a2.2"/>
      <sheetName val="giSFP"/>
      <sheetName val="giTCI"/>
      <sheetName val="giSoCiE"/>
      <sheetName val="giCF"/>
      <sheetName val="gi2"/>
      <sheetName val="gi3"/>
      <sheetName val="gi4"/>
      <sheetName val="gi6"/>
      <sheetName val="gi7"/>
      <sheetName val="gi8"/>
      <sheetName val="gi9"/>
      <sheetName val="gi10"/>
      <sheetName val="gi11"/>
      <sheetName val="gi12"/>
      <sheetName val="gi13"/>
      <sheetName val="gi14"/>
      <sheetName val="gi15"/>
      <sheetName val="gi16"/>
      <sheetName val="gi17"/>
      <sheetName val="gi18.1"/>
      <sheetName val="gi18.2"/>
      <sheetName val="gi18.3"/>
      <sheetName val="gi18.4"/>
      <sheetName val="gi20"/>
      <sheetName val="gi21"/>
      <sheetName val="gi22"/>
      <sheetName val="gi23"/>
      <sheetName val="gi24"/>
      <sheetName val="gi25"/>
      <sheetName val="gi90"/>
      <sheetName val="ti1"/>
      <sheetName val="ti2"/>
      <sheetName val="ti3"/>
      <sheetName val="ti10"/>
      <sheetName val="ti11"/>
      <sheetName val="ti12"/>
      <sheetName val="ti13"/>
      <sheetName val="ti14"/>
      <sheetName val="ti15"/>
      <sheetName val="ti16"/>
    </sheetNames>
    <sheetDataSet>
      <sheetData sheetId="0"/>
      <sheetData sheetId="1">
        <row r="21">
          <cell r="A21" t="str">
            <v>ОБР</v>
          </cell>
          <cell r="B21" t="str">
            <v>Bonds of the Bank of Russia</v>
          </cell>
        </row>
        <row r="22">
          <cell r="B22" t="str">
            <v>Russian state short term bonds</v>
          </cell>
        </row>
        <row r="23">
          <cell r="B23" t="str">
            <v>Russian OFZ</v>
          </cell>
        </row>
        <row r="24">
          <cell r="B24" t="str">
            <v>Russian Federation eurobonds</v>
          </cell>
        </row>
        <row r="25">
          <cell r="B25" t="str">
            <v>Russian state domestic loan bonds (OVGVZ)</v>
          </cell>
        </row>
        <row r="26">
          <cell r="B26" t="str">
            <v>Russian subfederal and municipal bonds issued in RUB</v>
          </cell>
        </row>
        <row r="27">
          <cell r="B27" t="str">
            <v>Russian subfederal and municipal issued in other currencies</v>
          </cell>
        </row>
        <row r="28">
          <cell r="B28" t="str">
            <v>Non-russian subfederal and municipal bonds</v>
          </cell>
        </row>
        <row r="29">
          <cell r="B29" t="str">
            <v>Corporate bonds</v>
          </cell>
        </row>
        <row r="30">
          <cell r="B30" t="str">
            <v>Promissory notes</v>
          </cell>
        </row>
        <row r="31">
          <cell r="B31" t="str">
            <v>Foreign government bonds</v>
          </cell>
        </row>
        <row r="32">
          <cell r="B32" t="str">
            <v>Shares</v>
          </cell>
        </row>
        <row r="33">
          <cell r="B33" t="str">
            <v>Interest in mutual funds</v>
          </cell>
        </row>
        <row r="46">
          <cell r="A46" t="str">
            <v>Долговые торговые ценные бумаги, кроме заложенных по договорам РЕПО с правом перепродажи</v>
          </cell>
        </row>
        <row r="47">
          <cell r="A47" t="str">
            <v>Долевые торговые ценные бумаги, кроме заложенных по договорам РЕПО с правом перепродажи</v>
          </cell>
        </row>
        <row r="48">
          <cell r="A48" t="str">
            <v>Долговые торговые ценные бумаги, заложенные по договорам РЕПО с правом перепродажи</v>
          </cell>
        </row>
        <row r="49">
          <cell r="A49" t="str">
            <v>Долевые торговые ценные бумаги, заложенные по договорам РЕПО с правом перепродажи</v>
          </cell>
        </row>
        <row r="50">
          <cell r="A50" t="str">
            <v>Долговые ценные бумаги, изменение справедливой стоимости которых отражается в отчете о прибылях и убытках, кроме заложенных по договорам РЕПО с правом перепродажи</v>
          </cell>
        </row>
        <row r="51">
          <cell r="A51" t="str">
            <v>Долевые ценные бумаги, изменение справедливой стоимости которых отражается в отчете о прибылях и убытках, кроме заложенных по договорам РЕПО с правом перепродажи</v>
          </cell>
        </row>
        <row r="52">
          <cell r="A52" t="str">
            <v>Долговые ценные бумаги, изменение справедливой стоимости которых отражается в отчете о прибылях и убытках, заложенные по договорам РЕПО с правом перепродажи</v>
          </cell>
        </row>
        <row r="53">
          <cell r="A53" t="str">
            <v>Долевые ценные бумаги, изменение справедливой стоимости которых отражается в отчете о прибылях и убытках, заложенные по договорам РЕПО с правом перепродажи</v>
          </cell>
        </row>
        <row r="54">
          <cell r="A54" t="str">
            <v>Долговые ценные бумаги, имеющиеся в наличии для продажи, кроме заложенных по договорам РЕПО с правом перепродажи</v>
          </cell>
        </row>
        <row r="55">
          <cell r="A55" t="str">
            <v>Долевые ценные бумаги, имеющиеся в наличии для продажи, кроме заложенных по договорам РЕПО с правом перепродажи</v>
          </cell>
        </row>
        <row r="56">
          <cell r="A56" t="str">
            <v>Долговые ценные бумаги, имеющиеся в наличии для продажи, заложенные по договорам РЕПО с правом перепродажи</v>
          </cell>
        </row>
        <row r="57">
          <cell r="A57" t="str">
            <v>Долевые ценные бумаги, имеющиеся в наличии для продажи, заложенные по договорам РЕПО с правом перепродажи</v>
          </cell>
        </row>
        <row r="58">
          <cell r="A58" t="str">
            <v>Ценные бумаги удерживаемые до погашения, кроме заложенных по договорам РЕПО с правом перепродажи</v>
          </cell>
        </row>
        <row r="59">
          <cell r="A59" t="str">
            <v>Ценные бумаги удерживаемые до погашения, заложенные по договорам РЕПО с правом перепродажи</v>
          </cell>
        </row>
        <row r="60">
          <cell r="A60" t="str">
            <v>Кредиты, выданные юридическим лицам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Profit _ Loss Total"/>
      <sheetName val="факт 2005 г."/>
      <sheetName val="факт 2005 г_"/>
      <sheetName val="5"/>
      <sheetName val="KAZAK RECO ST 99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  <sheetName val="из сем"/>
      <sheetName val="Master Sheet"/>
      <sheetName val="List не удалять!"/>
      <sheetName val="Purchasing groups"/>
      <sheetName val="Лист1"/>
      <sheetName val="БП "/>
      <sheetName val="???? 2005 ?."/>
      <sheetName val="Data in dropdown lists"/>
      <sheetName val="Purchasing group"/>
      <sheetName val="Capex definitions"/>
      <sheetName val="Data"/>
      <sheetName val="1NK"/>
      <sheetName val="t0_name"/>
      <sheetName val="PBC_Cut-off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hMapping tbl"/>
      <sheetName val="gd"/>
      <sheetName val="RequestDetails"/>
      <sheetName val="a2.1"/>
      <sheetName val="x01"/>
      <sheetName val="x02"/>
      <sheetName val="x03"/>
      <sheetName val="x04"/>
      <sheetName val="x05"/>
      <sheetName val="x06"/>
      <sheetName val="x07"/>
      <sheetName val="x08"/>
      <sheetName val="x09"/>
      <sheetName val="Controls"/>
      <sheetName val="hLine_IDs"/>
      <sheetName val="hHeaders"/>
      <sheetName val="tx01_rus"/>
      <sheetName val="tx01_eng"/>
      <sheetName val="tx01"/>
      <sheetName val="tx02"/>
      <sheetName val="tx03"/>
      <sheetName val="tx04"/>
      <sheetName val="hMapping"/>
      <sheetName val="hCheck"/>
      <sheetName val="ti3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General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99">
          <cell r="A99" t="str">
            <v>Субординированные займы</v>
          </cell>
        </row>
        <row r="131">
          <cell r="B131" t="str">
            <v>Corporate shares</v>
          </cell>
        </row>
        <row r="132">
          <cell r="B132" t="str">
            <v>Obligatory notes</v>
          </cell>
        </row>
        <row r="133">
          <cell r="B133" t="str">
            <v xml:space="preserve">Investments in mutual funds </v>
          </cell>
        </row>
        <row r="134">
          <cell r="B134" t="str">
            <v>Russian Federation Eurobonds</v>
          </cell>
        </row>
        <row r="135">
          <cell r="B135" t="str">
            <v xml:space="preserve">Corporate bonds </v>
          </cell>
        </row>
        <row r="136">
          <cell r="B136" t="str">
            <v>Bonds of Bank of Russia</v>
          </cell>
        </row>
        <row r="137">
          <cell r="B137" t="str">
            <v>Federal loan bonds (OFZ bonds)</v>
          </cell>
        </row>
        <row r="138">
          <cell r="B138" t="str">
            <v>Municipal and subfederal bonds</v>
          </cell>
        </row>
        <row r="139">
          <cell r="B139" t="str">
            <v xml:space="preserve">Foreign government bonds </v>
          </cell>
        </row>
      </sheetData>
      <sheetData sheetId="25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hMapping tbl"/>
      <sheetName val="gd"/>
      <sheetName val="RequestDetails"/>
      <sheetName val="a2.1"/>
      <sheetName val="x01"/>
      <sheetName val="x02"/>
      <sheetName val="x03"/>
      <sheetName val="x04"/>
      <sheetName val="x05"/>
      <sheetName val="x06"/>
      <sheetName val="x07"/>
      <sheetName val="x08"/>
      <sheetName val="x09"/>
      <sheetName val="Controls"/>
      <sheetName val="hLine_IDs"/>
      <sheetName val="hHeaders"/>
      <sheetName val="tx01_rus"/>
      <sheetName val="tx01_eng"/>
      <sheetName val="tx01"/>
      <sheetName val="tx02"/>
      <sheetName val="tx03"/>
      <sheetName val="tx04"/>
      <sheetName val="hMapping"/>
      <sheetName val="hCheck"/>
      <sheetName val="ti3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General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99">
          <cell r="A99" t="str">
            <v>Субординированные займы</v>
          </cell>
          <cell r="B99" t="str">
            <v>Subordinated loans</v>
          </cell>
        </row>
        <row r="100">
          <cell r="A100" t="str">
            <v>Синдицированные займы</v>
          </cell>
          <cell r="B100" t="str">
            <v>Syndicated loans</v>
          </cell>
        </row>
        <row r="101">
          <cell r="A101" t="str">
            <v>Сделки торгового финансирования</v>
          </cell>
          <cell r="B101" t="str">
            <v>Trade finance deals</v>
          </cell>
        </row>
      </sheetData>
      <sheetData sheetId="25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data"/>
      <sheetName val="XLR_NoRangeSheet"/>
      <sheetName val="Виды вкладов"/>
      <sheetName val="#ССЫЛКА"/>
    </sheetNames>
    <sheetDataSet>
      <sheetData sheetId="0" refreshError="1"/>
      <sheetData sheetId="1"/>
      <sheetData sheetId="2">
        <row r="5">
          <cell r="A5" t="str">
            <v>4.2, Developer  (build 122-D5)</v>
          </cell>
          <cell r="B5" t="e">
            <v>#NAME?</v>
          </cell>
        </row>
      </sheetData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  <sheetName val="FP20DB (3)"/>
      <sheetName val="s"/>
      <sheetName val="FA Movement"/>
      <sheetName val="Workings"/>
      <sheetName val="Macroeconomic Assumptions"/>
      <sheetName val="ОборБалФормОтч"/>
      <sheetName val="тара 2000"/>
      <sheetName val="Форма2"/>
      <sheetName val="Выбор"/>
      <sheetName val="XLR_NoRangeSheet"/>
      <sheetName val="Cost 99v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 .осн"/>
      <sheetName val="Выб. осн"/>
      <sheetName val="Пост.СМП"/>
      <sheetName val="Выб.СМП"/>
      <sheetName val="Пост ОСКБ"/>
      <sheetName val="Выб.ОСКБ"/>
      <sheetName val="Пост РМП"/>
      <sheetName val="Выб.РМП"/>
      <sheetName val="Пост.ОРС"/>
      <sheetName val="Выб.ОРС"/>
      <sheetName val="ЯНВАРЬ"/>
      <sheetName val="Выб_ОРС"/>
      <sheetName val="трансформация1"/>
      <sheetName val="ввод данных"/>
      <sheetName val="с.660"/>
      <sheetName val="ДФВ"/>
      <sheetName val="FA database (production)299"/>
      <sheetName val=" выборка по 004 сч"/>
      <sheetName val="5930.01"/>
      <sheetName val="себест"/>
      <sheetName val="28"/>
      <sheetName val="Спр_общий"/>
      <sheetName val="StartSheet"/>
      <sheetName val="results"/>
      <sheetName val="Ф5"/>
      <sheetName val="Ф6"/>
      <sheetName val="12июля"/>
      <sheetName val="Титул"/>
      <sheetName val="Баланс"/>
      <sheetName val="Ф2"/>
      <sheetName val="Ф4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  <sheetName val="Adj2002"/>
      <sheetName val="Client"/>
      <sheetName val="DVIG02"/>
      <sheetName val="Исходные данные"/>
      <sheetName val="BS"/>
      <sheetName val="Tickmarks"/>
      <sheetName val="ф сплав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Coefficients &amp; result"/>
      <sheetName val="XNPV"/>
      <sheetName val="Залог"/>
      <sheetName val="Лист1"/>
      <sheetName val="Input quantitative data"/>
      <sheetName val="ИТОГ"/>
      <sheetName val="вопросы для обсуждения"/>
      <sheetName val="Ratios UKB"/>
      <sheetName val="МСБУ for import"/>
      <sheetName val="Industry"/>
      <sheetName val="L.999 Disclosure"/>
      <sheetName val="sheet"/>
      <sheetName val="FV_GRF"/>
      <sheetName val="FV FS "/>
      <sheetName val="L.100 Lead"/>
      <sheetName val="L.200 ES"/>
      <sheetName val="L.300 ST&amp;LT Deposits,Borrowings"/>
      <sheetName val="L.400 Discounting of IFC loan"/>
      <sheetName val="L.500 %"/>
      <sheetName val="NFR&gt;&gt;&gt;"/>
      <sheetName val="TB"/>
      <sheetName val="WP (коммер)"/>
      <sheetName val="PBC_portfolio (комме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Отрасль</v>
          </cell>
        </row>
        <row r="3">
          <cell r="D3" t="str">
            <v>Пищевая промышленность (производство пищевых продуктов, включая напитки)</v>
          </cell>
        </row>
        <row r="4">
          <cell r="D4" t="str">
            <v>Производство табачных изделий</v>
          </cell>
        </row>
        <row r="5">
          <cell r="D5" t="str">
            <v>Легкая и кожевенная промышленности</v>
          </cell>
        </row>
        <row r="6">
          <cell r="D6" t="str">
            <v>Деревообрабатывающая промышленность</v>
          </cell>
        </row>
        <row r="7">
          <cell r="D7" t="str">
            <v>Целлюлозно-бумажная промышленность (производство бемаги и картона)</v>
          </cell>
        </row>
        <row r="8">
          <cell r="D8" t="str">
            <v>Издательское дело (включая издание  музыкальных и других звукозаписей на грампластинках, компакт-дисках и лентах)</v>
          </cell>
        </row>
        <row r="9">
          <cell r="D9" t="str">
            <v>Химическая промышленность (производство    промышленных    газов, красителей и пигментов, прочих неорганических и органических веществ, удобрений и азотных соединений, синтетического каучука, лака и красок, фармацевтической продукции, парфюмерных и космет</v>
          </cell>
        </row>
        <row r="10">
          <cell r="D10" t="str">
            <v>Производство резиновых и пластмассовых изделий</v>
          </cell>
        </row>
        <row r="11">
          <cell r="D11" t="str">
            <v>Производство неметаллических  минеральных продуктов (производство стекла и изделий из стекла, керамических изделий, огнеупоров, кирпича,    черепицы    и    прочих    строительных    изделий    из    обожженной    глины, цемента, извести гипса, бетона, ре</v>
          </cell>
        </row>
        <row r="12">
          <cell r="D12" t="str">
            <v>Металлургическая промышленность и производство готовых металлических изделий  (производство чугуна, стали, ферросплавов, обработка цветных и драгоценных металлов, алюминия, свинца, цинка, олова, меди, прочих цветных металлов, производство строительных мет</v>
          </cell>
        </row>
        <row r="13">
          <cell r="D13" t="str">
            <v>Производство и распределение электроэнергии, газа и воды</v>
          </cell>
        </row>
        <row r="14">
          <cell r="D14" t="str">
            <v>Вторичная переработка (обработка    металлических и неметаллических  отходов и лома)</v>
          </cell>
        </row>
        <row r="15">
          <cell r="D15" t="str">
            <v xml:space="preserve">Производство машин и оборудования, кроме транспортного </v>
          </cell>
        </row>
        <row r="16">
          <cell r="D16" t="str">
            <v xml:space="preserve">Производство транспортных средств и оборудования </v>
          </cell>
        </row>
        <row r="17">
          <cell r="D17" t="str">
            <v>Производство электротехники, электронного и оптического оборудования</v>
          </cell>
        </row>
        <row r="18">
          <cell r="D18" t="str">
            <v>Прочие обрабатывающие промышленности</v>
          </cell>
        </row>
        <row r="19">
          <cell r="D19" t="str">
            <v>Оптовая торговля</v>
          </cell>
        </row>
        <row r="20">
          <cell r="D20" t="str">
            <v xml:space="preserve">Оптовая торговля ГСМ </v>
          </cell>
        </row>
        <row r="21">
          <cell r="D21" t="str">
            <v>Оптовая торговля: с/х продукция</v>
          </cell>
        </row>
        <row r="22">
          <cell r="D22" t="str">
            <v>Розничная торговля и ремонт изделий домашнего пользования</v>
          </cell>
        </row>
        <row r="23">
          <cell r="D23" t="str">
            <v>Прочие торговые операции</v>
          </cell>
        </row>
        <row r="24">
          <cell r="D24" t="str">
            <v>С/х:выращивание зерновых и зернобобовых</v>
          </cell>
        </row>
        <row r="25">
          <cell r="D25" t="str">
            <v>С/х:выращивание хлопка сырца</v>
          </cell>
        </row>
        <row r="26">
          <cell r="D26" t="str">
            <v>Сельское хозяйство,охота, лесоводство, рыболовство и связанные с ними услуги</v>
          </cell>
        </row>
        <row r="27">
          <cell r="D27" t="str">
            <v>С/х:животноводство,птицеводство</v>
          </cell>
        </row>
        <row r="28">
          <cell r="D28" t="str">
            <v>Прочие с/х отрасли</v>
          </cell>
        </row>
        <row r="29">
          <cell r="D29" t="str">
            <v>Услуги</v>
          </cell>
        </row>
        <row r="30">
          <cell r="D30" t="str">
            <v>Транспортная деятельность</v>
          </cell>
        </row>
        <row r="31">
          <cell r="D31" t="str">
            <v>Почта и связь</v>
          </cell>
        </row>
        <row r="32">
          <cell r="D32" t="str">
            <v>Развлекательный бизнес (гостиницы, рестораны)</v>
          </cell>
        </row>
        <row r="33">
          <cell r="D33" t="str">
            <v xml:space="preserve">Добыча и обогощение/агломерация угля, лигнита и торфа </v>
          </cell>
        </row>
        <row r="34">
          <cell r="D34" t="str">
            <v>Добыча сырой нефти и природного газа и предоставление услуг в этих отраслях, включая предоставление услуг по добыче нефти и газа за вознаграждение или на договорной основе: наклонно-направленное бурение и повторное бурение; ударное бурение, монтаж буровой</v>
          </cell>
        </row>
        <row r="35">
          <cell r="D35" t="str">
            <v xml:space="preserve">Добыча урановой и ториевой руд </v>
          </cell>
        </row>
        <row r="36">
          <cell r="D36" t="str">
            <v>Добыча металлических руд (железных руд, руд цветных металлов, кроме урановой и ториевой)</v>
          </cell>
        </row>
        <row r="37">
          <cell r="D37" t="str">
            <v>Прочие горнодобывающие отрасли (добыча камня для строительства, глины, песка, известняка, гипса и мела, добыча    минерального    сырья    для    химической    промышленности    и    производства    удобрений, добыча и производство соли)</v>
          </cell>
        </row>
        <row r="38">
          <cell r="D38" t="str">
            <v>Финансовое посредничество (банки, финансовые компании, лизинговые компании)</v>
          </cell>
        </row>
        <row r="39">
          <cell r="D39" t="str">
            <v>Страхование (страховые компании и пенсионные фонды)</v>
          </cell>
        </row>
        <row r="40">
          <cell r="D40" t="str">
            <v>Прочие (фондовые биржи, товарные биржи, обменные пункты, ломбарды, брокеры по ипотечным операциям)</v>
          </cell>
        </row>
        <row r="41">
          <cell r="D41" t="str">
            <v xml:space="preserve">Гражданское строительство, реконструкция, капитальный и текущий ремонт зданий и сооружений </v>
          </cell>
        </row>
        <row r="42">
          <cell r="D42" t="str">
            <v>Промышленное строительство, реконструкция, капитальный и текущий ремонт  зданий и сооружений</v>
          </cell>
        </row>
        <row r="43">
          <cell r="D43" t="str">
            <v>Гос.управление, образование, здравоохранение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Отрасль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татьи"/>
      <sheetName val="Сводная"/>
      <sheetName val="Лист2"/>
      <sheetName val="Актив(1)"/>
      <sheetName val="ТД РАП"/>
      <sheetName val="Форма2"/>
      <sheetName val="IS"/>
      <sheetName val="Cash CCI Detail"/>
      <sheetName val="XLR_NoRangeSheet"/>
      <sheetName val="валюта"/>
      <sheetName val="XREF"/>
      <sheetName val="KEGOC - Global"/>
      <sheetName val="Sarbai MES"/>
      <sheetName val="Б.мчас (П)"/>
      <sheetName val="д.7.001"/>
      <sheetName val="1 вариант  2009 "/>
      <sheetName val="курсы"/>
      <sheetName val="OS"/>
      <sheetName val="summary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Движение финансов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поставка сравн13"/>
      <sheetName val="Gzb_1"/>
      <sheetName val="Форма1"/>
      <sheetName val="ЯНВАРЬ"/>
      <sheetName val="Prelim Cost"/>
      <sheetName val="FES"/>
      <sheetName val="Product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Intercompany transactions"/>
      <sheetName val="1450"/>
      <sheetName val="Tickmarks"/>
      <sheetName val="Бонды стр.341"/>
      <sheetName val="Аукцион_-_форма"/>
      <sheetName val="Выб.ОРС"/>
      <sheetName val="Industry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REPO Deals"/>
      <sheetName val="34-38.2"/>
      <sheetName val="Training Plan Template"/>
      <sheetName val="Note 13"/>
      <sheetName val="13А ГЭП-анализ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Нормативы"/>
      <sheetName val="Бюдж-тенге"/>
      <sheetName val="п 15"/>
      <sheetName val="факс(2005-20гг.)"/>
      <sheetName val="Налоги"/>
      <sheetName val="12НК"/>
      <sheetName val="Cash flows - PBC"/>
      <sheetName val="FA register"/>
      <sheetName val="Kas FA Movement"/>
      <sheetName val="Storage"/>
      <sheetName val="NTA adjustment calc"/>
      <sheetName val="ввод-вывод ОС авг2004- 2005"/>
      <sheetName val="Технический"/>
      <sheetName val="Откл. по фин. рез"/>
      <sheetName val="C-Total Market"/>
      <sheetName val="I-Demand Drivers"/>
      <sheetName val="июль ппд(факт)"/>
      <sheetName val="25.07.08г (2)"/>
      <sheetName val="GAAP TB 31.12.01  detail p&amp;l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Исх"/>
      <sheetName val="ОборБалФормОтч"/>
      <sheetName val="Hidden"/>
      <sheetName val="Перечень связанных сторон"/>
      <sheetName val="Прил 6.1."/>
      <sheetName val="Аукцион_-_форма2"/>
      <sheetName val="Cash_CCI_Detail"/>
      <sheetName val="ТД_РАП1"/>
      <sheetName val="8180_(8181,8182)2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Авансы_уплач,деньги_в_регионах"/>
      <sheetName val="Авансы_уплач,деньги_в_регионах,"/>
      <sheetName val="PLтв_-_Б"/>
      <sheetName val="Final_(2)"/>
      <sheetName val="130_1"/>
      <sheetName val="130_2"/>
      <sheetName val="540_700"/>
      <sheetName val="640_830"/>
      <sheetName val="IFRS_7-CCY"/>
      <sheetName val="IFRS_7-Liquidity"/>
      <sheetName val="IFRS_7-Geo"/>
      <sheetName val="IFRS_7-Credit_risk"/>
      <sheetName val="Intercompany_transactions"/>
      <sheetName val="Бонды_стр_341"/>
      <sheetName val="Criterion_Range"/>
      <sheetName val="13А_ГЭП-анализ"/>
      <sheetName val="Добыча_нефти4"/>
      <sheetName val="из_сем"/>
      <sheetName val="33__Tran__and_selling_expenses"/>
      <sheetName val="D2_DCF"/>
      <sheetName val="Переоценка_сроч"/>
      <sheetName val="FA_depreciation"/>
      <sheetName val="п_15"/>
      <sheetName val="факс(2005-20гг_)"/>
      <sheetName val="Cash_flows_-_PBC"/>
      <sheetName val="FA_register"/>
      <sheetName val="Kas_FA_Movement"/>
      <sheetName val="NTA_adjustment_calc"/>
      <sheetName val="ввод-вывод_ОС_авг2004-_2005"/>
      <sheetName val="Откл__по_фин__рез"/>
      <sheetName val="C-Total_Market"/>
      <sheetName val="I-Demand_Drivers"/>
      <sheetName val="июль_ппд(факт)"/>
      <sheetName val="25_07_08г_(2)"/>
      <sheetName val="GAAP_TB_31_12_01__detail_p&amp;l"/>
      <sheetName val="2008_ГСМ"/>
      <sheetName val="Плата_за_загрязнение_"/>
      <sheetName val="3_3__Inventories"/>
      <sheetName val="Анализ_закл__работ"/>
      <sheetName val="CoA"/>
      <sheetName val="Март"/>
      <sheetName val="Сентябрь"/>
      <sheetName val="Квартал"/>
      <sheetName val="Декабрь"/>
      <sheetName val="Ноябрь"/>
      <sheetName val="Calculation"/>
      <sheetName val="EmpData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>
            <v>0</v>
          </cell>
        </row>
      </sheetData>
      <sheetData sheetId="62"/>
      <sheetData sheetId="63"/>
      <sheetData sheetId="64">
        <row r="1">
          <cell r="A1">
            <v>0</v>
          </cell>
        </row>
      </sheetData>
      <sheetData sheetId="65">
        <row r="1">
          <cell r="A1">
            <v>0</v>
          </cell>
        </row>
      </sheetData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>
        <row r="1">
          <cell r="A1">
            <v>0</v>
          </cell>
        </row>
      </sheetData>
      <sheetData sheetId="90">
        <row r="1">
          <cell r="A1">
            <v>0</v>
          </cell>
        </row>
      </sheetData>
      <sheetData sheetId="91">
        <row r="1">
          <cell r="A1">
            <v>0</v>
          </cell>
        </row>
      </sheetData>
      <sheetData sheetId="92">
        <row r="1">
          <cell r="A1">
            <v>0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1">
          <cell r="A1">
            <v>0</v>
          </cell>
        </row>
      </sheetData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>
        <row r="1">
          <cell r="A1">
            <v>0</v>
          </cell>
        </row>
      </sheetData>
      <sheetData sheetId="175">
        <row r="1">
          <cell r="A1">
            <v>0</v>
          </cell>
        </row>
      </sheetData>
      <sheetData sheetId="176">
        <row r="1">
          <cell r="A1">
            <v>0</v>
          </cell>
        </row>
      </sheetData>
      <sheetData sheetId="177">
        <row r="1">
          <cell r="A1">
            <v>0</v>
          </cell>
        </row>
      </sheetData>
      <sheetData sheetId="178">
        <row r="1">
          <cell r="A1">
            <v>0</v>
          </cell>
        </row>
      </sheetData>
      <sheetData sheetId="179">
        <row r="1">
          <cell r="A1">
            <v>0</v>
          </cell>
        </row>
      </sheetData>
      <sheetData sheetId="180">
        <row r="1">
          <cell r="A1">
            <v>0</v>
          </cell>
        </row>
      </sheetData>
      <sheetData sheetId="181">
        <row r="1">
          <cell r="A1">
            <v>0</v>
          </cell>
        </row>
      </sheetData>
      <sheetData sheetId="182">
        <row r="1">
          <cell r="A1">
            <v>0</v>
          </cell>
        </row>
      </sheetData>
      <sheetData sheetId="183">
        <row r="1">
          <cell r="A1">
            <v>0</v>
          </cell>
        </row>
      </sheetData>
      <sheetData sheetId="184">
        <row r="1">
          <cell r="A1">
            <v>0</v>
          </cell>
        </row>
      </sheetData>
      <sheetData sheetId="185">
        <row r="1">
          <cell r="A1">
            <v>0</v>
          </cell>
        </row>
      </sheetData>
      <sheetData sheetId="186">
        <row r="1">
          <cell r="A1">
            <v>0</v>
          </cell>
        </row>
      </sheetData>
      <sheetData sheetId="187"/>
      <sheetData sheetId="188"/>
      <sheetData sheetId="189">
        <row r="1">
          <cell r="A1">
            <v>0</v>
          </cell>
        </row>
      </sheetData>
      <sheetData sheetId="190">
        <row r="1">
          <cell r="A1">
            <v>0</v>
          </cell>
        </row>
      </sheetData>
      <sheetData sheetId="191">
        <row r="1">
          <cell r="A1">
            <v>0</v>
          </cell>
        </row>
      </sheetData>
      <sheetData sheetId="192">
        <row r="1">
          <cell r="A1">
            <v>0</v>
          </cell>
        </row>
      </sheetData>
      <sheetData sheetId="193">
        <row r="1">
          <cell r="A1">
            <v>0</v>
          </cell>
        </row>
      </sheetData>
      <sheetData sheetId="194">
        <row r="1">
          <cell r="A1">
            <v>0</v>
          </cell>
        </row>
      </sheetData>
      <sheetData sheetId="195">
        <row r="1">
          <cell r="A1">
            <v>0</v>
          </cell>
        </row>
      </sheetData>
      <sheetData sheetId="196">
        <row r="1">
          <cell r="A1">
            <v>0</v>
          </cell>
        </row>
      </sheetData>
      <sheetData sheetId="197">
        <row r="1">
          <cell r="A1">
            <v>0</v>
          </cell>
        </row>
      </sheetData>
      <sheetData sheetId="198">
        <row r="1">
          <cell r="A1">
            <v>0</v>
          </cell>
        </row>
      </sheetData>
      <sheetData sheetId="199">
        <row r="1">
          <cell r="A1">
            <v>0</v>
          </cell>
        </row>
      </sheetData>
      <sheetData sheetId="200">
        <row r="1">
          <cell r="A1">
            <v>0</v>
          </cell>
        </row>
      </sheetData>
      <sheetData sheetId="201">
        <row r="1">
          <cell r="A1">
            <v>0</v>
          </cell>
        </row>
      </sheetData>
      <sheetData sheetId="202">
        <row r="1">
          <cell r="A1">
            <v>0</v>
          </cell>
        </row>
      </sheetData>
      <sheetData sheetId="203"/>
      <sheetData sheetId="204"/>
      <sheetData sheetId="205">
        <row r="1">
          <cell r="A1">
            <v>0</v>
          </cell>
        </row>
      </sheetData>
      <sheetData sheetId="206">
        <row r="1">
          <cell r="A1">
            <v>0</v>
          </cell>
        </row>
      </sheetData>
      <sheetData sheetId="207"/>
      <sheetData sheetId="208"/>
      <sheetData sheetId="209">
        <row r="1">
          <cell r="A1">
            <v>0</v>
          </cell>
        </row>
      </sheetData>
      <sheetData sheetId="210">
        <row r="1">
          <cell r="A1">
            <v>0</v>
          </cell>
        </row>
      </sheetData>
      <sheetData sheetId="211"/>
      <sheetData sheetId="212"/>
      <sheetData sheetId="213"/>
      <sheetData sheetId="214">
        <row r="1">
          <cell r="A1">
            <v>0</v>
          </cell>
        </row>
      </sheetData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факт 2005 г_"/>
      <sheetName val="IFRS FS"/>
      <sheetName val="ОборБалФормОтч"/>
      <sheetName val="ТитулЛистОтч"/>
      <sheetName val="База"/>
      <sheetName val="Инв.вл"/>
      <sheetName val="группа"/>
      <sheetName val="SMSTemp"/>
      <sheetName val="83"/>
      <sheetName val="FES"/>
      <sheetName val="Форма2"/>
      <sheetName val="Добычанефти4"/>
      <sheetName val="поставкасравн13"/>
      <sheetName val="U2.2"/>
      <sheetName val="ОТиТБ"/>
      <sheetName val="3310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E"/>
      <sheetName val="январь"/>
      <sheetName val="Приложение"/>
    </sheetNames>
    <sheetDataSet>
      <sheetData sheetId="0"/>
      <sheetData sheetId="1"/>
      <sheetData sheetId="2">
        <row r="2">
          <cell r="A2" t="str">
            <v>FX</v>
          </cell>
          <cell r="B2" t="str">
            <v>KZT</v>
          </cell>
        </row>
        <row r="3">
          <cell r="A3" t="str">
            <v>SW</v>
          </cell>
          <cell r="B3" t="str">
            <v>USD</v>
          </cell>
          <cell r="C3" t="str">
            <v>KASE</v>
          </cell>
        </row>
        <row r="4">
          <cell r="A4" t="str">
            <v>KASE</v>
          </cell>
          <cell r="B4" t="str">
            <v>GBP</v>
          </cell>
          <cell r="C4" t="str">
            <v>Казкоммерцбанк</v>
          </cell>
        </row>
        <row r="5">
          <cell r="A5" t="str">
            <v>FR</v>
          </cell>
          <cell r="B5" t="str">
            <v>EUR</v>
          </cell>
          <cell r="C5" t="str">
            <v>Европтрастбанк</v>
          </cell>
        </row>
        <row r="6">
          <cell r="A6" t="str">
            <v>MM</v>
          </cell>
          <cell r="B6" t="str">
            <v>RUR</v>
          </cell>
          <cell r="C6" t="str">
            <v>Банк Туран Алем</v>
          </cell>
        </row>
        <row r="7">
          <cell r="C7" t="str">
            <v>Сбербанк РФ</v>
          </cell>
        </row>
        <row r="8">
          <cell r="C8" t="str">
            <v>Альфа Банк</v>
          </cell>
        </row>
        <row r="9">
          <cell r="C9" t="str">
            <v>Жилстройсбербанк Казахстана</v>
          </cell>
        </row>
        <row r="10">
          <cell r="C10" t="str">
            <v>VTB BANK</v>
          </cell>
        </row>
        <row r="11">
          <cell r="C11" t="str">
            <v>Народный банк Каз.</v>
          </cell>
        </row>
        <row r="12">
          <cell r="C12" t="str">
            <v>НБРК</v>
          </cell>
        </row>
        <row r="13">
          <cell r="C13" t="str">
            <v>АТФБанк</v>
          </cell>
        </row>
        <row r="14">
          <cell r="C14" t="str">
            <v>МДМ Банк</v>
          </cell>
        </row>
        <row r="15">
          <cell r="C15" t="str">
            <v>BANK GLOBEX MOSCOW</v>
          </cell>
        </row>
        <row r="16">
          <cell r="C16" t="str">
            <v>Development bank</v>
          </cell>
        </row>
        <row r="17">
          <cell r="C17" t="str">
            <v>Delta BK Kazakhstan</v>
          </cell>
        </row>
        <row r="18">
          <cell r="C18" t="str">
            <v>Евразийский банк</v>
          </cell>
        </row>
        <row r="19">
          <cell r="C19" t="str">
            <v>Интерпром банк</v>
          </cell>
        </row>
        <row r="20">
          <cell r="C20" t="str">
            <v>ПромсвязьБанк</v>
          </cell>
        </row>
        <row r="21">
          <cell r="C21" t="str">
            <v>Банк Каспийский</v>
          </cell>
        </row>
        <row r="22">
          <cell r="C22" t="str">
            <v>Центркредитбанк</v>
          </cell>
        </row>
        <row r="23">
          <cell r="C23" t="str">
            <v>Казинвестбанк</v>
          </cell>
        </row>
        <row r="24">
          <cell r="C24" t="str">
            <v>Нур банк</v>
          </cell>
        </row>
        <row r="25">
          <cell r="C25" t="str">
            <v>Эксимбанк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02_SB"/>
      <sheetName val="РАЗ_мес"/>
      <sheetName val="прил_2"/>
      <sheetName val="Лист1"/>
      <sheetName val="Лист2"/>
      <sheetName val="Лист3"/>
      <sheetName val="касса"/>
      <sheetName val="val"/>
      <sheetName val="1кв"/>
      <sheetName val="XLR_NoRangeSheet"/>
      <sheetName val="zrp"/>
      <sheetName val="перевели бюджет в 2009г"/>
      <sheetName val="Справочник ОКВЭД"/>
      <sheetName val="13-4"/>
    </sheetNames>
    <definedNames>
      <definedName name="ВводСправочника"/>
      <definedName name="Основная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UI.1000"/>
      <sheetName val="UI.100 Leadschedule"/>
      <sheetName val="UI.200"/>
      <sheetName val="D.800"/>
      <sheetName val="UI.300"/>
      <sheetName val="UI.400"/>
      <sheetName val="UI.500 "/>
      <sheetName val="UI.500"/>
      <sheetName val="UI.600"/>
      <sheetName val="UI.700"/>
      <sheetName val="UI.800"/>
      <sheetName val="UI.900"/>
      <sheetName val="845.06"/>
    </sheetNames>
    <definedNames>
      <definedName name="_qqq1" refersTo="#ССЫЛКА!" sheetId="1"/>
      <definedName name="aa" refersTo="#ССЫЛКА!" sheetId="1"/>
      <definedName name="aaaaa" refersTo="#ССЫЛКА!" sheetId="1"/>
      <definedName name="ad" refersTo="#ССЫЛКА!" sheetId="1"/>
      <definedName name="asd" refersTo="#ССЫЛКА!" sheetId="1"/>
      <definedName name="bb" refersTo="#ССЫЛКА!" sheetId="1"/>
      <definedName name="CompOt" refersTo="#ССЫЛКА!" sheetId="1"/>
      <definedName name="CompRas" refersTo="#ССЫЛКА!" sheetId="1"/>
      <definedName name="dd" refersTo="#ССЫЛКА!" sheetId="1"/>
      <definedName name="ew" refersTo="#ССЫЛКА!" sheetId="1"/>
      <definedName name="fg" refersTo="#ССЫЛКА!" sheetId="1"/>
      <definedName name="k" refersTo="#ССЫЛКА!" sheetId="1"/>
      <definedName name="qqq" refersTo="#ССЫЛКА!" sheetId="1"/>
      <definedName name="qs" refersTo="#ССЫЛКА!" sheetId="1"/>
      <definedName name="s" refersTo="#ССЫЛКА!" sheetId="1"/>
      <definedName name="sdff" refersTo="#ССЫЛКА!" sheetId="1"/>
      <definedName name="sf" refersTo="#ССЫЛКА!" sheetId="1"/>
      <definedName name="we" refersTo="#ССЫЛКА!" sheetId="1"/>
      <definedName name="zdasd" refersTo="#ССЫЛКА!" sheetId="1"/>
      <definedName name="АААААААА" refersTo="#ССЫЛКА!" sheetId="1"/>
      <definedName name="ап" refersTo="#ССЫЛКА!" sheetId="1"/>
      <definedName name="в23ё" refersTo="#ССЫЛКА!" sheetId="1"/>
      <definedName name="вв" refersTo="#ССЫЛКА!" sheetId="1"/>
      <definedName name="й" refersTo="#ССЫЛКА!" sheetId="1"/>
      <definedName name="йй" refersTo="#ССЫЛКА!" sheetId="1"/>
      <definedName name="ке" refersTo="#ССЫЛКА!" sheetId="1"/>
      <definedName name="лшгщшодо" refersTo="#ССЫЛКА!" sheetId="1"/>
      <definedName name="мым" refersTo="#ССЫЛКА!" sheetId="1"/>
      <definedName name="с" refersTo="#ССЫЛКА!" sheetId="1"/>
      <definedName name="сс" refersTo="#ССЫЛКА!" sheetId="1"/>
      <definedName name="сссс" refersTo="#ССЫЛКА!" sheetId="1"/>
      <definedName name="ссы" refersTo="#ССЫЛКА!" sheetId="1"/>
      <definedName name="у" refersTo="#ССЫЛКА!" sheetId="1"/>
      <definedName name="ук" refersTo="#ССЫЛКА!" sheetId="1"/>
      <definedName name="ц" refersTo="#ССЫЛКА!" sheetId="1"/>
      <definedName name="цу" refersTo="#ССЫЛКА!" sheetId="1"/>
      <definedName name="ш" refersTo="#ССЫЛКА!" sheetId="1"/>
      <definedName name="шш" refersTo="#ССЫЛКА!" sheetId="1"/>
      <definedName name="щ" refersTo="#ССЫЛКА!" sheetId="1"/>
      <definedName name="ыв" refersTo="#ССЫЛКА!" sheetId="1"/>
      <definedName name="ыыыы" refersTo="#ССЫЛКА!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омн_треб общие"/>
      <sheetName val="Ввод"/>
      <sheetName val="СПгнг"/>
      <sheetName val="факт 2005 г."/>
      <sheetName val="ОборБалФормОтч"/>
      <sheetName val="справка"/>
      <sheetName val="Пр2"/>
      <sheetName val="ОТиТБ"/>
      <sheetName val="Форма2"/>
      <sheetName val="s"/>
      <sheetName val="Hidden"/>
      <sheetName val="ТитулЛистОтч"/>
      <sheetName val="Balance Sheet"/>
      <sheetName val="HKM RTC Crude costs"/>
      <sheetName val="Актив(1)"/>
      <sheetName val="83"/>
      <sheetName val="малодебит (2)"/>
      <sheetName val="UNITPRICES"/>
      <sheetName val="База"/>
      <sheetName val="2-ое_полуг"/>
      <sheetName val="1-е_пол"/>
      <sheetName val="4-ый_кв"/>
      <sheetName val="3-й_кв"/>
      <sheetName val="факт_2005_г_"/>
      <sheetName val="Сомн_треб_общие"/>
      <sheetName val="Comp"/>
      <sheetName val="ОДТ и ГЦТ"/>
      <sheetName val="Добыча нефти4"/>
      <sheetName val="Форма1"/>
      <sheetName val="VA.700 Cost of ser-ces prov"/>
      <sheetName val="Test of FA Installation"/>
      <sheetName val="Additions"/>
      <sheetName val="SMSTemp"/>
      <sheetName val="Дт-Кт"/>
      <sheetName val="исп.см."/>
      <sheetName val="ЦО-121"/>
      <sheetName val="начислено"/>
      <sheetName val="Balance_Sheet"/>
      <sheetName val="HKM_RTC_Crude_costs"/>
      <sheetName val="малодебит_(2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Combined TS_EP KMG_3m 2009"/>
      <sheetName val="TB"/>
      <sheetName val="PR CN"/>
      <sheetName val="SMSTemp"/>
      <sheetName val="GAAP TB 31.12.01  detail p&amp;l"/>
      <sheetName val="факт 2005 г."/>
      <sheetName val="KACHAR-201"/>
      <sheetName val="H3.100 Rollforward"/>
      <sheetName val="K_760"/>
      <sheetName val="Форма2"/>
      <sheetName val="Форма1"/>
      <sheetName val="ОборБалФормОтч"/>
      <sheetName val="ТитулЛистОтч"/>
      <sheetName val="З"/>
      <sheetName val="База"/>
      <sheetName val="Пр3"/>
      <sheetName val="Water trucking 2005"/>
      <sheetName val="ПФ-RUR"/>
      <sheetName val="кредиты-USD"/>
      <sheetName val="кредиты-KZT"/>
      <sheetName val="ПФ-USD"/>
      <sheetName val="ПФ-EUR"/>
      <sheetName val="аккредитивы"/>
      <sheetName val="K_320_RFD_Emba_rev"/>
      <sheetName val="C1-a 300 Conf-3M"/>
      <sheetName val="ГТМ"/>
      <sheetName val="СПгнг"/>
      <sheetName val="потр"/>
      <sheetName val="СН"/>
      <sheetName val="Добыча нефти4"/>
      <sheetName val="поставка сравн13"/>
      <sheetName val="Осн"/>
      <sheetName val="Пр2"/>
      <sheetName val="Ввод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 of values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ECM_PP"/>
      <sheetName val="Info"/>
      <sheetName val="Исход"/>
      <sheetName val="FES"/>
      <sheetName val="ремонт 25"/>
      <sheetName val="Нефть"/>
      <sheetName val="L-1"/>
      <sheetName val="цеховые"/>
      <sheetName val="УОС-3"/>
      <sheetName val="Balance Sheet"/>
      <sheetName val="UNITPRICES"/>
      <sheetName val="July_03_Pg8"/>
      <sheetName val="3НК"/>
      <sheetName val="Sheet1"/>
      <sheetName val="Control"/>
      <sheetName val="ГПЗ_ПОСД_Способ закупок"/>
      <sheetName val="ОР"/>
      <sheetName val="всп"/>
      <sheetName val="ОТиТБ"/>
      <sheetName val="план07"/>
      <sheetName val="MS"/>
      <sheetName val="Б.мчас (П)"/>
      <sheetName val="исп.см."/>
      <sheetName val="Лист4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Лист1"/>
      <sheetName val="Книга1"/>
      <sheetName val="XREF"/>
      <sheetName val="2.2 ОтклОТМ"/>
      <sheetName val="1.3.2 ОТМ"/>
      <sheetName val="1NK"/>
      <sheetName val="Production_Ref Q-1-3"/>
      <sheetName val="Capex"/>
      <sheetName val="ЛСЦ начисленное на 31.12.08"/>
      <sheetName val="ЛЛизинг начис. на 31.12.08"/>
      <sheetName val="GAAP TB 30.09.01  detail p&amp;l"/>
      <sheetName val="ДС МЗК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  <sheetName val="Due from banks"/>
      <sheetName val="шаблон"/>
      <sheetName val="Дебиторка"/>
      <sheetName val="Assumptions"/>
      <sheetName val="эксп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>
        <row r="2">
          <cell r="A2" t="str">
            <v>A B Commerce ТОО</v>
          </cell>
        </row>
      </sheetData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>
        <row r="2">
          <cell r="A2" t="str">
            <v>A B Commerce ТОО</v>
          </cell>
        </row>
      </sheetData>
      <sheetData sheetId="132">
        <row r="2">
          <cell r="A2" t="str">
            <v>A B Commerce ТОО</v>
          </cell>
        </row>
      </sheetData>
      <sheetData sheetId="133">
        <row r="2">
          <cell r="A2" t="str">
            <v>A B Commerce ТОО</v>
          </cell>
        </row>
      </sheetData>
      <sheetData sheetId="134">
        <row r="2">
          <cell r="A2" t="str">
            <v>A B Commerce ТОО</v>
          </cell>
        </row>
      </sheetData>
      <sheetData sheetId="135">
        <row r="2">
          <cell r="A2" t="str">
            <v>A B Commerce ТОО</v>
          </cell>
        </row>
      </sheetData>
      <sheetData sheetId="136">
        <row r="2">
          <cell r="A2" t="str">
            <v>A B Commerce ТОО</v>
          </cell>
        </row>
      </sheetData>
      <sheetData sheetId="137">
        <row r="2">
          <cell r="A2" t="str">
            <v>A B Commerce ТОО</v>
          </cell>
        </row>
      </sheetData>
      <sheetData sheetId="138"/>
      <sheetData sheetId="139"/>
      <sheetData sheetId="140">
        <row r="2">
          <cell r="A2" t="str">
            <v>A B Commerce ТОО</v>
          </cell>
        </row>
      </sheetData>
      <sheetData sheetId="141">
        <row r="2">
          <cell r="A2" t="str">
            <v>A B Commerce ТОО</v>
          </cell>
        </row>
      </sheetData>
      <sheetData sheetId="142">
        <row r="2">
          <cell r="A2" t="str">
            <v>A B Commerce ТОО</v>
          </cell>
        </row>
      </sheetData>
      <sheetData sheetId="143">
        <row r="2">
          <cell r="A2" t="str">
            <v>A B Commerce ТОО</v>
          </cell>
        </row>
      </sheetData>
      <sheetData sheetId="144">
        <row r="2">
          <cell r="A2" t="str">
            <v>A B Commerce ТОО</v>
          </cell>
        </row>
      </sheetData>
      <sheetData sheetId="145">
        <row r="2">
          <cell r="A2" t="str">
            <v>A B Commerce ТОО</v>
          </cell>
        </row>
      </sheetData>
      <sheetData sheetId="146">
        <row r="2">
          <cell r="A2" t="str">
            <v>A B Commerce ТОО</v>
          </cell>
        </row>
      </sheetData>
      <sheetData sheetId="147">
        <row r="2">
          <cell r="A2" t="str">
            <v>A B Commerce ТОО</v>
          </cell>
        </row>
      </sheetData>
      <sheetData sheetId="148">
        <row r="2">
          <cell r="A2" t="str">
            <v>A B Commerce ТОО</v>
          </cell>
        </row>
      </sheetData>
      <sheetData sheetId="149"/>
      <sheetData sheetId="150"/>
      <sheetData sheetId="151"/>
      <sheetData sheetId="152">
        <row r="2">
          <cell r="A2" t="str">
            <v>A B Commerce ТОО</v>
          </cell>
        </row>
      </sheetData>
      <sheetData sheetId="153">
        <row r="2">
          <cell r="A2" t="str">
            <v>A B Commerce ТОО</v>
          </cell>
        </row>
      </sheetData>
      <sheetData sheetId="154">
        <row r="2">
          <cell r="A2" t="str">
            <v>A B Commerce ТОО</v>
          </cell>
        </row>
      </sheetData>
      <sheetData sheetId="155">
        <row r="2">
          <cell r="A2" t="str">
            <v>A B Commerce ТОО</v>
          </cell>
        </row>
      </sheetData>
      <sheetData sheetId="156" refreshError="1"/>
      <sheetData sheetId="157">
        <row r="2">
          <cell r="A2" t="str">
            <v>A B Commerce ТОО</v>
          </cell>
        </row>
      </sheetData>
      <sheetData sheetId="158" refreshError="1"/>
      <sheetData sheetId="159" refreshError="1"/>
      <sheetData sheetId="16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Изменяемые данные"/>
      <sheetName val="Пр2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Haul cons"/>
      <sheetName val="Распределение прибыли"/>
      <sheetName val="Лист1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Hidden"/>
      <sheetName val="ДС МЗК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ФС-75"/>
      <sheetName val="ФСМн "/>
      <sheetName val="ФХ "/>
      <sheetName val="ФХС-40 "/>
      <sheetName val="ФХС-48 "/>
      <sheetName val="исп.см."/>
      <sheetName val="персонала"/>
      <sheetName val="2в"/>
      <sheetName val="общ-нефт"/>
      <sheetName val="2а (4)"/>
      <sheetName val="Индексы"/>
      <sheetName val="Текущие цены"/>
      <sheetName val="рабочий"/>
      <sheetName val="окраска"/>
      <sheetName val="Лист2"/>
      <sheetName val="Книга1"/>
      <sheetName val="5NK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t0_name"/>
      <sheetName val="База"/>
      <sheetName val="Main Page"/>
      <sheetName val="L-1"/>
      <sheetName val="вознаграждение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IFRS FS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li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83"/>
      <sheetName val="Список документов"/>
      <sheetName val="с 01.08 по 17.10 = 1569 вагонов"/>
      <sheetName val="breakdown"/>
      <sheetName val="P&amp;L"/>
      <sheetName val="Provisions"/>
      <sheetName val="FA depreciation"/>
      <sheetName val="Strat 1H 2008"/>
      <sheetName val="Настройки"/>
      <sheetName val="Datasheet"/>
      <sheetName val="Лист 1"/>
      <sheetName val="ГБ"/>
      <sheetName val="Источник финансирования"/>
      <sheetName val="Месяцы"/>
      <sheetName val="ЭКРБ"/>
      <sheetName val="Способ закупки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S-Cash"/>
      <sheetName val="Loan"/>
      <sheetName val="Input TI"/>
      <sheetName val="Б.мчас (П)"/>
      <sheetName val="Технический"/>
      <sheetName val="Prelim Cost"/>
      <sheetName val="700-H"/>
      <sheetName val="5.3. Усл. связи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собственный капитал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Бонды стр.341"/>
      <sheetName val="Parameters"/>
      <sheetName val="SBM Reserve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Т2"/>
      <sheetName val="пр-во"/>
      <sheetName val="Осн.показ"/>
      <sheetName val="DONNEES"/>
    </sheetNames>
    <sheetDataSet>
      <sheetData sheetId="0">
        <row r="1">
          <cell r="G1" t="str">
            <v xml:space="preserve"> </v>
          </cell>
        </row>
      </sheetData>
      <sheetData sheetId="1">
        <row r="1">
          <cell r="G1" t="str">
            <v/>
          </cell>
        </row>
      </sheetData>
      <sheetData sheetId="2">
        <row r="11">
          <cell r="F11">
            <v>193.8</v>
          </cell>
        </row>
      </sheetData>
      <sheetData sheetId="3">
        <row r="1">
          <cell r="G1" t="str">
            <v xml:space="preserve"> </v>
          </cell>
        </row>
      </sheetData>
      <sheetData sheetId="4" refreshError="1">
        <row r="1">
          <cell r="G1" t="str">
            <v/>
          </cell>
        </row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>
        <row r="11">
          <cell r="F11">
            <v>193.8</v>
          </cell>
        </row>
      </sheetData>
      <sheetData sheetId="6">
        <row r="1">
          <cell r="G1" t="str">
            <v xml:space="preserve"> </v>
          </cell>
        </row>
      </sheetData>
      <sheetData sheetId="7">
        <row r="11">
          <cell r="F11">
            <v>193.8</v>
          </cell>
        </row>
      </sheetData>
      <sheetData sheetId="8">
        <row r="1">
          <cell r="G1" t="str">
            <v xml:space="preserve">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G1">
            <v>0</v>
          </cell>
        </row>
      </sheetData>
      <sheetData sheetId="171">
        <row r="1">
          <cell r="G1">
            <v>0</v>
          </cell>
        </row>
      </sheetData>
      <sheetData sheetId="172">
        <row r="1">
          <cell r="G1">
            <v>0</v>
          </cell>
        </row>
      </sheetData>
      <sheetData sheetId="173">
        <row r="1">
          <cell r="G1">
            <v>0</v>
          </cell>
        </row>
      </sheetData>
      <sheetData sheetId="174">
        <row r="1">
          <cell r="G1">
            <v>0</v>
          </cell>
        </row>
      </sheetData>
      <sheetData sheetId="175">
        <row r="1">
          <cell r="G1">
            <v>0</v>
          </cell>
        </row>
      </sheetData>
      <sheetData sheetId="176">
        <row r="1">
          <cell r="G1">
            <v>0</v>
          </cell>
        </row>
      </sheetData>
      <sheetData sheetId="177">
        <row r="1">
          <cell r="G1">
            <v>0</v>
          </cell>
        </row>
      </sheetData>
      <sheetData sheetId="178">
        <row r="1">
          <cell r="G1">
            <v>0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 refreshError="1"/>
      <sheetData sheetId="516" refreshError="1"/>
      <sheetData sheetId="517" refreshError="1"/>
      <sheetData sheetId="518" refreshError="1"/>
      <sheetData sheetId="519">
        <row r="1">
          <cell r="G1">
            <v>0</v>
          </cell>
        </row>
      </sheetData>
      <sheetData sheetId="520">
        <row r="1">
          <cell r="G1" t="str">
            <v/>
          </cell>
        </row>
      </sheetData>
      <sheetData sheetId="521">
        <row r="1">
          <cell r="G1" t="str">
            <v/>
          </cell>
        </row>
      </sheetData>
      <sheetData sheetId="522">
        <row r="1">
          <cell r="G1">
            <v>0</v>
          </cell>
        </row>
      </sheetData>
      <sheetData sheetId="523">
        <row r="1">
          <cell r="G1" t="str">
            <v/>
          </cell>
        </row>
      </sheetData>
      <sheetData sheetId="524">
        <row r="1">
          <cell r="G1" t="str">
            <v/>
          </cell>
        </row>
      </sheetData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3649 м."/>
      <sheetName val="3649 ГСМ"/>
      <sheetName val="3651 м."/>
      <sheetName val="3651 ГСМ"/>
      <sheetName val="3691 м."/>
      <sheetName val="3691 ГСМ"/>
      <sheetName val="3692 м."/>
      <sheetName val="3692 ГСМ"/>
      <sheetName val="3693 м."/>
      <sheetName val="3693 ГСМ"/>
      <sheetName val="3696 м."/>
      <sheetName val="3696 ГСМ"/>
      <sheetName val="3697 м."/>
      <sheetName val="3697 ГСМ"/>
      <sheetName val="3698 м."/>
      <sheetName val="3698 ГСМ"/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факт 2005 г_"/>
      <sheetName val="группа"/>
      <sheetName val="Инв.вл"/>
      <sheetName val="Добыча нефти4"/>
      <sheetName val="поставка сравн13"/>
      <sheetName val="из сем"/>
      <sheetName val="свод грузоотпр."/>
      <sheetName val="Добычанефти4"/>
      <sheetName val="поставкасравн13"/>
      <sheetName val="3310"/>
      <sheetName val="Дт-Кт"/>
      <sheetName val="IFRS FS"/>
      <sheetName val="Данные"/>
      <sheetName val="ГК"/>
      <sheetName val="I-Scenarios"/>
      <sheetName val="ОТиТБ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Common"/>
      <sheetName val="yO302.1"/>
      <sheetName val="БД перестрахование"/>
    </sheetNames>
    <sheetDataSet>
      <sheetData sheetId="0" refreshError="1"/>
      <sheetData sheetId="1" refreshError="1">
        <row r="47">
          <cell r="P47">
            <v>77470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Расст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группа"/>
      <sheetName val="14.1.2.2.(Услуги связи)"/>
      <sheetName val="д.7.001"/>
      <sheetName val="объемы"/>
      <sheetName val=" 4"/>
      <sheetName val="факт 2005 г."/>
      <sheetName val="А_Газ"/>
      <sheetName val="Форма2"/>
      <sheetName val="Добыча нефти4"/>
      <sheetName val="поставка сравн13"/>
      <sheetName val="Марш"/>
      <sheetName val="лим_пр _затр"/>
      <sheetName val="UNITPRICES"/>
      <sheetName val="ТЭП старая"/>
      <sheetName val="СПгнг"/>
      <sheetName val="из сем"/>
      <sheetName val="list"/>
      <sheetName val="Лист1"/>
      <sheetName val="#REF"/>
      <sheetName val="Пр2"/>
      <sheetName val="Данные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A 100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Займы"/>
      <sheetName val="Capex_KZT"/>
      <sheetName val="s"/>
      <sheetName val="SMSTemp"/>
      <sheetName val="Св план инвест"/>
      <sheetName val="ТЭП_старая"/>
      <sheetName val="из_сем"/>
      <sheetName val="Кедровский"/>
      <sheetName val="Сч.фак.пуст."/>
      <sheetName val="Заявл. пуст"/>
      <sheetName val="Элим P&amp;L"/>
      <sheetName val="Cost 99v98"/>
      <sheetName val="БП "/>
      <sheetName val="14_1_2_2_(Услуги_связи)1"/>
      <sheetName val="факт_2005_г_1"/>
      <sheetName val="д_7_0011"/>
      <sheetName val="_41"/>
      <sheetName val="Амортизация"/>
      <sheetName val="Аппендикс "/>
      <sheetName val="Category_mapping"/>
    </sheetNames>
    <sheetDataSet>
      <sheetData sheetId="0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ic"/>
      <sheetName val="прил-1"/>
      <sheetName val="сокр.прил-1"/>
      <sheetName val="сокр.прил-1 (2)"/>
      <sheetName val="КРП"/>
      <sheetName val="КРП-1"/>
      <sheetName val="класс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прил-1"/>
      <sheetName val="system"/>
      <sheetName val="клинкер"/>
      <sheetName val="Цемент КР"/>
      <sheetName val="стр.145 рос. исп"/>
      <sheetName val="журнал регистр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6037556.7400000002</v>
          </cell>
          <cell r="D17">
            <v>31000</v>
          </cell>
          <cell r="E17">
            <v>6068556.7400000002</v>
          </cell>
        </row>
        <row r="18">
          <cell r="A18">
            <v>37626.703159722223</v>
          </cell>
          <cell r="B18">
            <v>6068556.7400000002</v>
          </cell>
          <cell r="D18">
            <v>31000</v>
          </cell>
          <cell r="E18">
            <v>6099556.7400000002</v>
          </cell>
        </row>
        <row r="19">
          <cell r="A19">
            <v>37629.712546296294</v>
          </cell>
          <cell r="B19">
            <v>6099556.7400000002</v>
          </cell>
          <cell r="C19">
            <v>6000000</v>
          </cell>
          <cell r="E19">
            <v>99556.74</v>
          </cell>
        </row>
        <row r="20">
          <cell r="A20">
            <v>37631.525810185187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37631.735844907409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37635.760000000002</v>
          </cell>
          <cell r="B22">
            <v>5099556.74</v>
          </cell>
          <cell r="D22">
            <v>270000</v>
          </cell>
          <cell r="E22">
            <v>5369556.7400000002</v>
          </cell>
        </row>
        <row r="23">
          <cell r="A23">
            <v>37635.762118055558</v>
          </cell>
          <cell r="B23">
            <v>5369556.7400000002</v>
          </cell>
          <cell r="C23">
            <v>5190000</v>
          </cell>
          <cell r="E23">
            <v>179556.74</v>
          </cell>
        </row>
        <row r="24">
          <cell r="A24">
            <v>37636.652870370373</v>
          </cell>
          <cell r="B24">
            <v>179556.74</v>
          </cell>
          <cell r="D24">
            <v>2000000</v>
          </cell>
          <cell r="E24">
            <v>2179556.7400000002</v>
          </cell>
        </row>
        <row r="25">
          <cell r="A25">
            <v>37637.694849537038</v>
          </cell>
          <cell r="B25">
            <v>2179556.7400000002</v>
          </cell>
          <cell r="D25">
            <v>1000000</v>
          </cell>
          <cell r="E25">
            <v>3179556.74</v>
          </cell>
        </row>
        <row r="26">
          <cell r="A26">
            <v>37638.737071759257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37643.688958333332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37644.725682870368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37644.730439814812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37645.697141203702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37649.755289351851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37650.684502314813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37651.566689814812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37651.690879629627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37652.758437500001</v>
          </cell>
          <cell r="B40">
            <v>5648511.96</v>
          </cell>
          <cell r="D40">
            <v>3808.98</v>
          </cell>
          <cell r="E40">
            <v>5652320.9400000004</v>
          </cell>
        </row>
        <row r="41">
          <cell r="A41">
            <v>37655.676238425927</v>
          </cell>
          <cell r="B41">
            <v>5652320.9400000004</v>
          </cell>
          <cell r="D41">
            <v>2500000</v>
          </cell>
          <cell r="E41">
            <v>8152320.9400000004</v>
          </cell>
        </row>
        <row r="42">
          <cell r="A42">
            <v>37655.727673611109</v>
          </cell>
          <cell r="B42">
            <v>8152320.9400000004</v>
          </cell>
          <cell r="C42">
            <v>750000</v>
          </cell>
          <cell r="E42">
            <v>7402320.9400000004</v>
          </cell>
        </row>
        <row r="43">
          <cell r="A43">
            <v>37656.70480324074</v>
          </cell>
          <cell r="B43">
            <v>7402320.9400000004</v>
          </cell>
          <cell r="C43">
            <v>5496465</v>
          </cell>
          <cell r="E43">
            <v>1905855.94</v>
          </cell>
        </row>
        <row r="44">
          <cell r="A44">
            <v>37657.684155092589</v>
          </cell>
          <cell r="B44">
            <v>1905855.94</v>
          </cell>
          <cell r="D44">
            <v>4500000</v>
          </cell>
          <cell r="E44">
            <v>6405855.9400000004</v>
          </cell>
        </row>
        <row r="45">
          <cell r="A45">
            <v>37657.695833333331</v>
          </cell>
          <cell r="B45">
            <v>6405855.9400000004</v>
          </cell>
          <cell r="C45">
            <v>1900000</v>
          </cell>
          <cell r="E45">
            <v>4505855.9400000004</v>
          </cell>
        </row>
        <row r="46">
          <cell r="A46">
            <v>37657.759502314817</v>
          </cell>
          <cell r="B46">
            <v>4505855.9400000004</v>
          </cell>
          <cell r="D46">
            <v>31000</v>
          </cell>
          <cell r="E46">
            <v>4536855.9400000004</v>
          </cell>
        </row>
        <row r="47">
          <cell r="A47">
            <v>37659.663229166668</v>
          </cell>
          <cell r="B47">
            <v>4536855.9400000004</v>
          </cell>
          <cell r="D47">
            <v>2000000</v>
          </cell>
          <cell r="E47">
            <v>6536855.9400000004</v>
          </cell>
        </row>
        <row r="48">
          <cell r="A48">
            <v>37659.689513888887</v>
          </cell>
          <cell r="B48">
            <v>6536855.9400000004</v>
          </cell>
          <cell r="D48">
            <v>1500000</v>
          </cell>
          <cell r="E48">
            <v>8036855.9400000004</v>
          </cell>
        </row>
        <row r="49">
          <cell r="A49">
            <v>37659.758240740739</v>
          </cell>
          <cell r="B49">
            <v>8036855.9400000004</v>
          </cell>
          <cell r="C49">
            <v>186514.34</v>
          </cell>
          <cell r="E49">
            <v>7850341.5999999996</v>
          </cell>
        </row>
        <row r="50">
          <cell r="A50">
            <v>37662.682812500003</v>
          </cell>
          <cell r="B50">
            <v>7850341.5999999996</v>
          </cell>
          <cell r="D50">
            <v>1500000</v>
          </cell>
          <cell r="E50">
            <v>9350341.5999999996</v>
          </cell>
        </row>
        <row r="51">
          <cell r="A51">
            <v>37663.678842592592</v>
          </cell>
          <cell r="B51">
            <v>9350341.5999999996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7020341.5999999996</v>
          </cell>
        </row>
        <row r="53">
          <cell r="A53">
            <v>37665.716307870367</v>
          </cell>
          <cell r="B53">
            <v>7020341.5999999996</v>
          </cell>
          <cell r="D53">
            <v>2500000</v>
          </cell>
          <cell r="E53">
            <v>9520341.5999999996</v>
          </cell>
        </row>
        <row r="54">
          <cell r="A54">
            <v>37665.737337962964</v>
          </cell>
          <cell r="B54">
            <v>9520341.5999999996</v>
          </cell>
          <cell r="C54">
            <v>3200</v>
          </cell>
          <cell r="E54">
            <v>9517141.5999999996</v>
          </cell>
        </row>
        <row r="55">
          <cell r="A55">
            <v>37666.676180555558</v>
          </cell>
          <cell r="B55">
            <v>9517141.5999999996</v>
          </cell>
          <cell r="D55">
            <v>272448</v>
          </cell>
          <cell r="E55">
            <v>9789589.5999999996</v>
          </cell>
        </row>
        <row r="56">
          <cell r="A56">
            <v>37666.696574074071</v>
          </cell>
          <cell r="B56">
            <v>9789589.5999999996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5959589.5999999996</v>
          </cell>
        </row>
        <row r="58">
          <cell r="A58">
            <v>37669.685011574074</v>
          </cell>
          <cell r="B58">
            <v>5959589.5999999996</v>
          </cell>
          <cell r="D58">
            <v>2000000</v>
          </cell>
          <cell r="E58">
            <v>7959589.5999999996</v>
          </cell>
        </row>
        <row r="59">
          <cell r="A59">
            <v>37670.74181712963</v>
          </cell>
          <cell r="B59">
            <v>7959589.5999999996</v>
          </cell>
          <cell r="C59">
            <v>6700000</v>
          </cell>
          <cell r="E59">
            <v>1259589.6000000001</v>
          </cell>
        </row>
        <row r="60">
          <cell r="A60">
            <v>37672.670902777776</v>
          </cell>
          <cell r="B60">
            <v>1259589.6000000001</v>
          </cell>
          <cell r="C60">
            <v>1200000</v>
          </cell>
          <cell r="E60">
            <v>59589.599999999999</v>
          </cell>
        </row>
        <row r="61">
          <cell r="A61">
            <v>37672.690254629626</v>
          </cell>
          <cell r="B61">
            <v>59589.599999999999</v>
          </cell>
          <cell r="D61">
            <v>4000000</v>
          </cell>
          <cell r="E61">
            <v>4059589.6</v>
          </cell>
        </row>
        <row r="62">
          <cell r="A62">
            <v>37673.687175925923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37676.669293981482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4461989.5999999996</v>
          </cell>
        </row>
        <row r="66">
          <cell r="A66">
            <v>37678.698819444442</v>
          </cell>
          <cell r="B66">
            <v>4461989.5999999996</v>
          </cell>
          <cell r="C66">
            <v>2300000</v>
          </cell>
          <cell r="E66">
            <v>2161989.6</v>
          </cell>
        </row>
        <row r="67">
          <cell r="A67">
            <v>37679.685173611113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4926.0600000000004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37693.769560185188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37700.763807870368</v>
          </cell>
          <cell r="B73">
            <v>1584894.66</v>
          </cell>
          <cell r="C73">
            <v>1310000</v>
          </cell>
          <cell r="E73">
            <v>274894.65999999997</v>
          </cell>
        </row>
        <row r="74">
          <cell r="A74">
            <v>37707.731666666667</v>
          </cell>
          <cell r="B74">
            <v>274894.65999999997</v>
          </cell>
          <cell r="C74">
            <v>43981</v>
          </cell>
          <cell r="E74">
            <v>230913.66</v>
          </cell>
        </row>
        <row r="75">
          <cell r="A75">
            <v>37711.747442129628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37711.759444444448</v>
          </cell>
          <cell r="B76">
            <v>232771.45</v>
          </cell>
          <cell r="D76">
            <v>31000</v>
          </cell>
          <cell r="E76">
            <v>263771.45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Диаграмма1"/>
      <sheetName val="12.б физики "/>
      <sheetName val="Лист1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Показатели"/>
      <sheetName val="Прил_1"/>
      <sheetName val="Смета расходов"/>
      <sheetName val="Расшифровка ЦП"/>
      <sheetName val="банкоматы"/>
      <sheetName val="Лист2"/>
      <sheetName val="Лист3"/>
      <sheetName val="Опер.дох."/>
      <sheetName val="Cos.In"/>
      <sheetName val="Таблица"/>
    </sheetNames>
    <definedNames>
      <definedName name="Макрос1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д.7.001"/>
      <sheetName val="Sheet1"/>
      <sheetName val="мат расходы"/>
      <sheetName val="FES"/>
      <sheetName val="  2.3.2"/>
      <sheetName val="факт 2005 г."/>
      <sheetName val="Cash Flow - 2004 Workings"/>
      <sheetName val="Счет-ф"/>
      <sheetName val="L202 - КПСБ"/>
      <sheetName val="IPR_VOG"/>
      <sheetName val="группа"/>
      <sheetName val="Дт-Кт"/>
      <sheetName val="UNITPRICES"/>
      <sheetName val="US Dollar 2003"/>
      <sheetName val="SDR 2003"/>
      <sheetName val="Константы"/>
      <sheetName val="Cashflow Current"/>
      <sheetName val="Key Business Indicators"/>
      <sheetName val="Profit &amp; Loss Account"/>
      <sheetName val="H3.100 Rollforward"/>
      <sheetName val="14.1.2.2.(Услуги связи)"/>
      <sheetName val=" 4"/>
      <sheetName val="yO302.1"/>
      <sheetName val="b41.03.06г."/>
      <sheetName val="МО 2000 NEW R"/>
    </sheetNames>
    <sheetDataSet>
      <sheetData sheetId="0" refreshError="1">
        <row r="10">
          <cell r="H10" t="str">
            <v xml:space="preserve">Остаток </v>
          </cell>
        </row>
        <row r="13">
          <cell r="H13">
            <v>3</v>
          </cell>
        </row>
        <row r="14">
          <cell r="H14">
            <v>1</v>
          </cell>
        </row>
        <row r="15">
          <cell r="H15">
            <v>2</v>
          </cell>
        </row>
        <row r="16">
          <cell r="H16">
            <v>2</v>
          </cell>
        </row>
        <row r="17">
          <cell r="H17">
            <v>1</v>
          </cell>
        </row>
        <row r="18">
          <cell r="H18">
            <v>2</v>
          </cell>
        </row>
        <row r="19">
          <cell r="H19">
            <v>2</v>
          </cell>
        </row>
        <row r="21">
          <cell r="H21">
            <v>6</v>
          </cell>
        </row>
        <row r="22">
          <cell r="H22">
            <v>2</v>
          </cell>
        </row>
        <row r="23">
          <cell r="H23">
            <v>1</v>
          </cell>
        </row>
        <row r="24">
          <cell r="H24">
            <v>2</v>
          </cell>
        </row>
        <row r="25">
          <cell r="H25">
            <v>2</v>
          </cell>
        </row>
        <row r="26">
          <cell r="H26">
            <v>1</v>
          </cell>
        </row>
        <row r="27">
          <cell r="H27">
            <v>10</v>
          </cell>
        </row>
        <row r="28">
          <cell r="H28">
            <v>6</v>
          </cell>
        </row>
        <row r="29">
          <cell r="H29">
            <v>5</v>
          </cell>
        </row>
        <row r="30">
          <cell r="H30">
            <v>4</v>
          </cell>
        </row>
        <row r="31">
          <cell r="H31">
            <v>3</v>
          </cell>
        </row>
        <row r="32">
          <cell r="H32">
            <v>6</v>
          </cell>
        </row>
        <row r="33">
          <cell r="H33">
            <v>10</v>
          </cell>
        </row>
        <row r="34">
          <cell r="H34">
            <v>2</v>
          </cell>
        </row>
        <row r="35">
          <cell r="H35">
            <v>9</v>
          </cell>
        </row>
        <row r="36">
          <cell r="H36">
            <v>48</v>
          </cell>
        </row>
        <row r="37">
          <cell r="H37">
            <v>87</v>
          </cell>
        </row>
        <row r="38">
          <cell r="H38">
            <v>24</v>
          </cell>
        </row>
        <row r="39">
          <cell r="H39">
            <v>10</v>
          </cell>
        </row>
        <row r="41">
          <cell r="H41">
            <v>10</v>
          </cell>
        </row>
        <row r="42">
          <cell r="H42">
            <v>9</v>
          </cell>
        </row>
        <row r="44">
          <cell r="H44">
            <v>3</v>
          </cell>
        </row>
        <row r="47">
          <cell r="H47">
            <v>1</v>
          </cell>
        </row>
        <row r="48">
          <cell r="H48">
            <v>0.02</v>
          </cell>
        </row>
        <row r="49">
          <cell r="H49">
            <v>0.04</v>
          </cell>
        </row>
        <row r="50">
          <cell r="H50">
            <v>0.4</v>
          </cell>
        </row>
        <row r="51">
          <cell r="H51">
            <v>1</v>
          </cell>
        </row>
        <row r="52">
          <cell r="H52">
            <v>4</v>
          </cell>
        </row>
        <row r="53">
          <cell r="H53">
            <v>2</v>
          </cell>
        </row>
        <row r="54">
          <cell r="H54">
            <v>2</v>
          </cell>
        </row>
        <row r="55">
          <cell r="H55">
            <v>2</v>
          </cell>
        </row>
        <row r="56">
          <cell r="H56">
            <v>2</v>
          </cell>
        </row>
        <row r="57">
          <cell r="H57">
            <v>1</v>
          </cell>
        </row>
        <row r="58">
          <cell r="H58">
            <v>1</v>
          </cell>
        </row>
        <row r="59">
          <cell r="H59">
            <v>2</v>
          </cell>
        </row>
        <row r="60">
          <cell r="H60">
            <v>2</v>
          </cell>
        </row>
        <row r="61">
          <cell r="H61">
            <v>2</v>
          </cell>
        </row>
        <row r="62">
          <cell r="H62">
            <v>3</v>
          </cell>
        </row>
        <row r="63">
          <cell r="H63">
            <v>2</v>
          </cell>
        </row>
        <row r="64">
          <cell r="H64">
            <v>4</v>
          </cell>
        </row>
        <row r="65">
          <cell r="H65">
            <v>3</v>
          </cell>
        </row>
        <row r="66">
          <cell r="H66">
            <v>16</v>
          </cell>
        </row>
        <row r="67">
          <cell r="H67">
            <v>2</v>
          </cell>
        </row>
        <row r="68">
          <cell r="H68">
            <v>2</v>
          </cell>
        </row>
        <row r="69">
          <cell r="H69">
            <v>1</v>
          </cell>
        </row>
        <row r="70">
          <cell r="H70">
            <v>1</v>
          </cell>
        </row>
        <row r="71">
          <cell r="H71">
            <v>3</v>
          </cell>
        </row>
        <row r="72">
          <cell r="H72">
            <v>7</v>
          </cell>
        </row>
        <row r="73">
          <cell r="H73">
            <v>7</v>
          </cell>
        </row>
        <row r="74">
          <cell r="H74">
            <v>7</v>
          </cell>
        </row>
        <row r="75">
          <cell r="H75">
            <v>1</v>
          </cell>
        </row>
        <row r="76">
          <cell r="H76">
            <v>7</v>
          </cell>
        </row>
        <row r="77">
          <cell r="H77">
            <v>14</v>
          </cell>
        </row>
        <row r="78">
          <cell r="H78">
            <v>7</v>
          </cell>
        </row>
        <row r="79">
          <cell r="H79">
            <v>7</v>
          </cell>
        </row>
        <row r="80">
          <cell r="H80">
            <v>7</v>
          </cell>
        </row>
        <row r="81">
          <cell r="H81">
            <v>7</v>
          </cell>
        </row>
        <row r="82">
          <cell r="H82">
            <v>2</v>
          </cell>
        </row>
        <row r="83">
          <cell r="H83">
            <v>7</v>
          </cell>
        </row>
        <row r="84">
          <cell r="H84">
            <v>2</v>
          </cell>
        </row>
        <row r="85">
          <cell r="H85">
            <v>12</v>
          </cell>
        </row>
        <row r="86">
          <cell r="H86">
            <v>1000</v>
          </cell>
        </row>
        <row r="87">
          <cell r="H87">
            <v>16</v>
          </cell>
        </row>
        <row r="88">
          <cell r="H88">
            <v>100</v>
          </cell>
        </row>
        <row r="89">
          <cell r="H89">
            <v>5</v>
          </cell>
        </row>
        <row r="90">
          <cell r="H90">
            <v>6</v>
          </cell>
        </row>
        <row r="91">
          <cell r="H91">
            <v>2</v>
          </cell>
        </row>
        <row r="92">
          <cell r="H92">
            <v>1</v>
          </cell>
        </row>
        <row r="93">
          <cell r="H93">
            <v>1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64</v>
          </cell>
        </row>
        <row r="99">
          <cell r="H99">
            <v>6.1669999999999998</v>
          </cell>
        </row>
        <row r="100">
          <cell r="H100">
            <v>7.94</v>
          </cell>
        </row>
        <row r="101">
          <cell r="H101">
            <v>362.3</v>
          </cell>
        </row>
        <row r="102">
          <cell r="H102">
            <v>928.4</v>
          </cell>
        </row>
        <row r="103">
          <cell r="H103">
            <v>153</v>
          </cell>
        </row>
        <row r="104">
          <cell r="H104">
            <v>127</v>
          </cell>
        </row>
        <row r="106">
          <cell r="H106">
            <v>1043.1400000000001</v>
          </cell>
        </row>
        <row r="107">
          <cell r="H107">
            <v>151.97999999999999</v>
          </cell>
        </row>
        <row r="108">
          <cell r="H108">
            <v>34</v>
          </cell>
        </row>
        <row r="109">
          <cell r="H109">
            <v>45.79</v>
          </cell>
        </row>
        <row r="112">
          <cell r="H112">
            <v>21</v>
          </cell>
        </row>
        <row r="113">
          <cell r="H113">
            <v>0</v>
          </cell>
        </row>
        <row r="114">
          <cell r="H114">
            <v>1</v>
          </cell>
        </row>
        <row r="115">
          <cell r="H115">
            <v>2</v>
          </cell>
        </row>
        <row r="116">
          <cell r="H116">
            <v>1</v>
          </cell>
        </row>
        <row r="117">
          <cell r="H117">
            <v>22</v>
          </cell>
        </row>
        <row r="118">
          <cell r="H118">
            <v>1</v>
          </cell>
        </row>
        <row r="119">
          <cell r="H119">
            <v>18</v>
          </cell>
        </row>
        <row r="120">
          <cell r="H120">
            <v>8</v>
          </cell>
        </row>
        <row r="121">
          <cell r="H121">
            <v>6</v>
          </cell>
        </row>
        <row r="122">
          <cell r="H122">
            <v>20</v>
          </cell>
        </row>
        <row r="123">
          <cell r="H123">
            <v>7</v>
          </cell>
        </row>
        <row r="124">
          <cell r="H124">
            <v>2</v>
          </cell>
        </row>
        <row r="125">
          <cell r="H125">
            <v>12</v>
          </cell>
        </row>
        <row r="126">
          <cell r="H126">
            <v>8</v>
          </cell>
        </row>
        <row r="127">
          <cell r="H127">
            <v>9</v>
          </cell>
        </row>
        <row r="128">
          <cell r="H128">
            <v>20</v>
          </cell>
        </row>
        <row r="129">
          <cell r="H129">
            <v>40</v>
          </cell>
        </row>
        <row r="130">
          <cell r="H130">
            <v>60</v>
          </cell>
        </row>
        <row r="131">
          <cell r="H131">
            <v>1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41</v>
          </cell>
        </row>
        <row r="137">
          <cell r="H137">
            <v>18</v>
          </cell>
        </row>
        <row r="138">
          <cell r="H138">
            <v>44</v>
          </cell>
        </row>
        <row r="139">
          <cell r="H139">
            <v>1</v>
          </cell>
        </row>
        <row r="140">
          <cell r="H140">
            <v>6</v>
          </cell>
        </row>
        <row r="141">
          <cell r="H141">
            <v>1</v>
          </cell>
        </row>
        <row r="142">
          <cell r="H142">
            <v>3</v>
          </cell>
        </row>
        <row r="143">
          <cell r="H143">
            <v>2</v>
          </cell>
        </row>
        <row r="144">
          <cell r="H144">
            <v>1</v>
          </cell>
        </row>
        <row r="145">
          <cell r="H145">
            <v>3</v>
          </cell>
        </row>
        <row r="146">
          <cell r="H146">
            <v>8</v>
          </cell>
        </row>
        <row r="147">
          <cell r="H147">
            <v>1</v>
          </cell>
        </row>
        <row r="148">
          <cell r="H148">
            <v>2</v>
          </cell>
        </row>
        <row r="149">
          <cell r="H149">
            <v>1</v>
          </cell>
        </row>
        <row r="150">
          <cell r="H150">
            <v>2</v>
          </cell>
        </row>
        <row r="151">
          <cell r="H151">
            <v>6</v>
          </cell>
        </row>
        <row r="152">
          <cell r="H152">
            <v>1</v>
          </cell>
        </row>
        <row r="153">
          <cell r="H153">
            <v>1</v>
          </cell>
        </row>
        <row r="154">
          <cell r="H154">
            <v>2</v>
          </cell>
        </row>
        <row r="155">
          <cell r="H155">
            <v>4</v>
          </cell>
        </row>
        <row r="156">
          <cell r="H156">
            <v>3</v>
          </cell>
        </row>
        <row r="157">
          <cell r="H157">
            <v>2</v>
          </cell>
        </row>
        <row r="158">
          <cell r="H158">
            <v>3</v>
          </cell>
        </row>
        <row r="159">
          <cell r="H159">
            <v>5</v>
          </cell>
        </row>
        <row r="160">
          <cell r="H160">
            <v>3</v>
          </cell>
        </row>
        <row r="161">
          <cell r="H161">
            <v>9</v>
          </cell>
        </row>
        <row r="162">
          <cell r="H162">
            <v>6</v>
          </cell>
        </row>
        <row r="163">
          <cell r="H163">
            <v>1</v>
          </cell>
        </row>
        <row r="164">
          <cell r="H164">
            <v>11</v>
          </cell>
        </row>
        <row r="165">
          <cell r="H165">
            <v>16</v>
          </cell>
        </row>
        <row r="167">
          <cell r="H167">
            <v>50</v>
          </cell>
        </row>
        <row r="170">
          <cell r="H170">
            <v>0</v>
          </cell>
        </row>
        <row r="171">
          <cell r="H171">
            <v>40</v>
          </cell>
        </row>
        <row r="172">
          <cell r="H172">
            <v>63</v>
          </cell>
        </row>
        <row r="175">
          <cell r="H175">
            <v>1.3</v>
          </cell>
        </row>
        <row r="176">
          <cell r="H176">
            <v>7.4</v>
          </cell>
        </row>
        <row r="178">
          <cell r="H178">
            <v>3</v>
          </cell>
        </row>
        <row r="179">
          <cell r="H179">
            <v>3</v>
          </cell>
        </row>
        <row r="180">
          <cell r="H180">
            <v>3</v>
          </cell>
        </row>
        <row r="181">
          <cell r="H181">
            <v>2</v>
          </cell>
        </row>
        <row r="182">
          <cell r="H182">
            <v>1</v>
          </cell>
        </row>
        <row r="183">
          <cell r="H183">
            <v>1</v>
          </cell>
        </row>
        <row r="184">
          <cell r="H184">
            <v>1</v>
          </cell>
        </row>
        <row r="185">
          <cell r="H185">
            <v>2</v>
          </cell>
        </row>
        <row r="186">
          <cell r="H186">
            <v>2</v>
          </cell>
        </row>
        <row r="187">
          <cell r="H187">
            <v>1</v>
          </cell>
        </row>
        <row r="188">
          <cell r="H188">
            <v>1</v>
          </cell>
        </row>
        <row r="189">
          <cell r="H189">
            <v>3</v>
          </cell>
        </row>
        <row r="190">
          <cell r="H190">
            <v>1</v>
          </cell>
        </row>
        <row r="191">
          <cell r="H191">
            <v>263.5</v>
          </cell>
        </row>
        <row r="192">
          <cell r="H192">
            <v>25</v>
          </cell>
        </row>
        <row r="193">
          <cell r="H193">
            <v>0</v>
          </cell>
        </row>
        <row r="194">
          <cell r="H194">
            <v>4</v>
          </cell>
        </row>
        <row r="195">
          <cell r="H195">
            <v>20</v>
          </cell>
        </row>
        <row r="197">
          <cell r="H197">
            <v>3</v>
          </cell>
        </row>
        <row r="198">
          <cell r="H198">
            <v>4</v>
          </cell>
        </row>
        <row r="199">
          <cell r="H199">
            <v>4</v>
          </cell>
        </row>
        <row r="200">
          <cell r="H200">
            <v>4</v>
          </cell>
        </row>
        <row r="201">
          <cell r="H201">
            <v>6</v>
          </cell>
        </row>
        <row r="202">
          <cell r="H202">
            <v>5</v>
          </cell>
        </row>
        <row r="203">
          <cell r="H203">
            <v>0.9</v>
          </cell>
        </row>
        <row r="204">
          <cell r="H204">
            <v>0</v>
          </cell>
        </row>
        <row r="205">
          <cell r="H205">
            <v>1</v>
          </cell>
        </row>
        <row r="206">
          <cell r="H206">
            <v>0</v>
          </cell>
        </row>
        <row r="207">
          <cell r="H207">
            <v>5</v>
          </cell>
        </row>
        <row r="208">
          <cell r="H208">
            <v>5</v>
          </cell>
        </row>
        <row r="209">
          <cell r="H209">
            <v>5</v>
          </cell>
        </row>
        <row r="210">
          <cell r="H210">
            <v>7</v>
          </cell>
        </row>
        <row r="211">
          <cell r="H211">
            <v>5</v>
          </cell>
        </row>
        <row r="212">
          <cell r="H212">
            <v>40</v>
          </cell>
        </row>
        <row r="213">
          <cell r="H213">
            <v>1</v>
          </cell>
        </row>
        <row r="214">
          <cell r="H214">
            <v>1</v>
          </cell>
        </row>
        <row r="215">
          <cell r="H215">
            <v>5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27</v>
          </cell>
        </row>
        <row r="229">
          <cell r="H229">
            <v>20</v>
          </cell>
        </row>
        <row r="230">
          <cell r="H230">
            <v>0</v>
          </cell>
        </row>
        <row r="231">
          <cell r="H231">
            <v>21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1</v>
          </cell>
        </row>
        <row r="237">
          <cell r="H237">
            <v>2</v>
          </cell>
        </row>
        <row r="238">
          <cell r="H238">
            <v>1</v>
          </cell>
        </row>
        <row r="239">
          <cell r="H239">
            <v>6</v>
          </cell>
        </row>
        <row r="240">
          <cell r="H240">
            <v>1</v>
          </cell>
        </row>
        <row r="241">
          <cell r="H241">
            <v>3</v>
          </cell>
        </row>
        <row r="242">
          <cell r="H242">
            <v>28</v>
          </cell>
        </row>
        <row r="243">
          <cell r="H243">
            <v>5</v>
          </cell>
        </row>
        <row r="244">
          <cell r="H244">
            <v>16</v>
          </cell>
        </row>
        <row r="245">
          <cell r="H245">
            <v>8</v>
          </cell>
        </row>
        <row r="246">
          <cell r="H246">
            <v>5</v>
          </cell>
        </row>
        <row r="247">
          <cell r="H247">
            <v>32</v>
          </cell>
        </row>
        <row r="248">
          <cell r="H248">
            <v>25</v>
          </cell>
        </row>
        <row r="249">
          <cell r="H249">
            <v>38</v>
          </cell>
        </row>
        <row r="250">
          <cell r="H250">
            <v>9</v>
          </cell>
        </row>
        <row r="251">
          <cell r="H251">
            <v>3</v>
          </cell>
        </row>
        <row r="252">
          <cell r="H252">
            <v>20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50</v>
          </cell>
        </row>
        <row r="256">
          <cell r="H256">
            <v>25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2</v>
          </cell>
        </row>
        <row r="260">
          <cell r="H260">
            <v>25</v>
          </cell>
        </row>
        <row r="261">
          <cell r="H261">
            <v>2</v>
          </cell>
        </row>
        <row r="262">
          <cell r="H262">
            <v>25</v>
          </cell>
        </row>
        <row r="263">
          <cell r="H263">
            <v>120</v>
          </cell>
        </row>
        <row r="264">
          <cell r="H264">
            <v>1</v>
          </cell>
        </row>
        <row r="265">
          <cell r="H265">
            <v>1</v>
          </cell>
        </row>
        <row r="266">
          <cell r="H266">
            <v>5</v>
          </cell>
        </row>
        <row r="267">
          <cell r="H267">
            <v>3</v>
          </cell>
        </row>
        <row r="268">
          <cell r="H268">
            <v>175</v>
          </cell>
        </row>
        <row r="269">
          <cell r="H269">
            <v>7</v>
          </cell>
        </row>
        <row r="270">
          <cell r="H270">
            <v>3</v>
          </cell>
        </row>
        <row r="271">
          <cell r="H271">
            <v>8</v>
          </cell>
        </row>
        <row r="272">
          <cell r="H272">
            <v>5</v>
          </cell>
        </row>
        <row r="273">
          <cell r="H273">
            <v>1</v>
          </cell>
        </row>
        <row r="274">
          <cell r="H274">
            <v>2</v>
          </cell>
        </row>
        <row r="275">
          <cell r="H275">
            <v>20</v>
          </cell>
        </row>
        <row r="276">
          <cell r="H276">
            <v>5</v>
          </cell>
        </row>
        <row r="277">
          <cell r="H277">
            <v>5</v>
          </cell>
        </row>
        <row r="278">
          <cell r="H278">
            <v>5</v>
          </cell>
        </row>
        <row r="279">
          <cell r="H279">
            <v>5</v>
          </cell>
        </row>
        <row r="280">
          <cell r="H280">
            <v>1</v>
          </cell>
        </row>
        <row r="281">
          <cell r="H281">
            <v>6</v>
          </cell>
        </row>
        <row r="282">
          <cell r="H282">
            <v>1</v>
          </cell>
        </row>
        <row r="283">
          <cell r="H283">
            <v>4</v>
          </cell>
        </row>
        <row r="284">
          <cell r="H284">
            <v>7</v>
          </cell>
        </row>
        <row r="285">
          <cell r="H285">
            <v>1</v>
          </cell>
        </row>
        <row r="286">
          <cell r="H286">
            <v>15</v>
          </cell>
        </row>
        <row r="287">
          <cell r="H287">
            <v>5</v>
          </cell>
        </row>
        <row r="288">
          <cell r="H288">
            <v>1</v>
          </cell>
        </row>
        <row r="289">
          <cell r="H289">
            <v>12</v>
          </cell>
        </row>
        <row r="290">
          <cell r="H290">
            <v>0</v>
          </cell>
        </row>
        <row r="292">
          <cell r="H292">
            <v>3</v>
          </cell>
        </row>
        <row r="293">
          <cell r="H293">
            <v>3</v>
          </cell>
        </row>
        <row r="294">
          <cell r="H294">
            <v>1</v>
          </cell>
        </row>
        <row r="295">
          <cell r="H295">
            <v>16</v>
          </cell>
        </row>
        <row r="296">
          <cell r="H296">
            <v>2</v>
          </cell>
        </row>
        <row r="297">
          <cell r="H297">
            <v>250</v>
          </cell>
        </row>
        <row r="300">
          <cell r="H300">
            <v>1</v>
          </cell>
        </row>
        <row r="301">
          <cell r="H301">
            <v>1</v>
          </cell>
        </row>
        <row r="302">
          <cell r="H302">
            <v>48</v>
          </cell>
        </row>
        <row r="303">
          <cell r="H303">
            <v>1</v>
          </cell>
        </row>
        <row r="304">
          <cell r="H304">
            <v>1</v>
          </cell>
        </row>
        <row r="305">
          <cell r="H305">
            <v>1</v>
          </cell>
        </row>
        <row r="306">
          <cell r="H306">
            <v>1</v>
          </cell>
        </row>
        <row r="307">
          <cell r="H307">
            <v>4</v>
          </cell>
        </row>
        <row r="308">
          <cell r="H308">
            <v>2</v>
          </cell>
        </row>
        <row r="309">
          <cell r="H309">
            <v>1</v>
          </cell>
        </row>
        <row r="310">
          <cell r="H310">
            <v>2</v>
          </cell>
        </row>
        <row r="311">
          <cell r="H311">
            <v>1</v>
          </cell>
        </row>
        <row r="312">
          <cell r="H312">
            <v>1</v>
          </cell>
        </row>
        <row r="313">
          <cell r="H313">
            <v>2</v>
          </cell>
        </row>
        <row r="314">
          <cell r="H314">
            <v>1</v>
          </cell>
        </row>
        <row r="315">
          <cell r="H315">
            <v>1</v>
          </cell>
        </row>
        <row r="316">
          <cell r="H316">
            <v>1</v>
          </cell>
        </row>
        <row r="317">
          <cell r="H317">
            <v>3</v>
          </cell>
        </row>
        <row r="318">
          <cell r="H318">
            <v>2</v>
          </cell>
        </row>
        <row r="319">
          <cell r="H319">
            <v>2</v>
          </cell>
        </row>
        <row r="321">
          <cell r="H321">
            <v>1</v>
          </cell>
        </row>
        <row r="322">
          <cell r="H322">
            <v>10</v>
          </cell>
        </row>
        <row r="323">
          <cell r="H323">
            <v>6</v>
          </cell>
        </row>
        <row r="324">
          <cell r="H324">
            <v>28</v>
          </cell>
        </row>
        <row r="325">
          <cell r="H325">
            <v>20</v>
          </cell>
        </row>
        <row r="327">
          <cell r="H327">
            <v>57</v>
          </cell>
        </row>
        <row r="328">
          <cell r="H328">
            <v>25</v>
          </cell>
        </row>
        <row r="329">
          <cell r="H329">
            <v>1.9910000000000001</v>
          </cell>
        </row>
        <row r="330">
          <cell r="H330">
            <v>0.57499999999999996</v>
          </cell>
        </row>
        <row r="331">
          <cell r="H331">
            <v>3.18</v>
          </cell>
        </row>
        <row r="332">
          <cell r="H332">
            <v>1.75</v>
          </cell>
        </row>
        <row r="333">
          <cell r="H333">
            <v>46.3</v>
          </cell>
        </row>
        <row r="334">
          <cell r="H334">
            <v>2.5</v>
          </cell>
        </row>
        <row r="335">
          <cell r="H335">
            <v>0.65</v>
          </cell>
        </row>
        <row r="336">
          <cell r="H336">
            <v>8.5299999999999994</v>
          </cell>
        </row>
        <row r="337">
          <cell r="H337">
            <v>11.46</v>
          </cell>
        </row>
        <row r="338">
          <cell r="H338">
            <v>1</v>
          </cell>
        </row>
        <row r="339">
          <cell r="H339">
            <v>69.37</v>
          </cell>
        </row>
        <row r="340">
          <cell r="H340">
            <v>1.23</v>
          </cell>
        </row>
        <row r="341">
          <cell r="H341">
            <v>0.184</v>
          </cell>
        </row>
        <row r="342">
          <cell r="H342">
            <v>2</v>
          </cell>
        </row>
        <row r="343">
          <cell r="H343">
            <v>0.7</v>
          </cell>
        </row>
        <row r="344">
          <cell r="H344">
            <v>0.184</v>
          </cell>
        </row>
        <row r="345">
          <cell r="H345">
            <v>0.23</v>
          </cell>
        </row>
        <row r="346">
          <cell r="H346">
            <v>0.15</v>
          </cell>
        </row>
        <row r="347">
          <cell r="H347">
            <v>0.65</v>
          </cell>
        </row>
        <row r="348">
          <cell r="H348">
            <v>2</v>
          </cell>
        </row>
        <row r="351">
          <cell r="H351">
            <v>0.12</v>
          </cell>
        </row>
        <row r="353">
          <cell r="H353">
            <v>0.96299999999999997</v>
          </cell>
        </row>
        <row r="354">
          <cell r="H354">
            <v>1.268</v>
          </cell>
        </row>
        <row r="355">
          <cell r="H355">
            <v>0.53800000000000003</v>
          </cell>
        </row>
        <row r="356">
          <cell r="H356">
            <v>0.34</v>
          </cell>
        </row>
        <row r="357">
          <cell r="H357">
            <v>0.65</v>
          </cell>
        </row>
        <row r="358">
          <cell r="H358">
            <v>0.14000000000000001</v>
          </cell>
        </row>
        <row r="360">
          <cell r="H360">
            <v>5</v>
          </cell>
        </row>
        <row r="361">
          <cell r="H361">
            <v>3</v>
          </cell>
        </row>
        <row r="362">
          <cell r="H362">
            <v>195</v>
          </cell>
        </row>
        <row r="363">
          <cell r="H363">
            <v>9</v>
          </cell>
        </row>
        <row r="364">
          <cell r="H364">
            <v>25</v>
          </cell>
        </row>
        <row r="365">
          <cell r="H365">
            <v>23</v>
          </cell>
        </row>
        <row r="366">
          <cell r="H366">
            <v>26</v>
          </cell>
        </row>
        <row r="367">
          <cell r="H367">
            <v>1</v>
          </cell>
        </row>
        <row r="368">
          <cell r="H368">
            <v>30</v>
          </cell>
        </row>
        <row r="369">
          <cell r="H369">
            <v>44</v>
          </cell>
        </row>
        <row r="370">
          <cell r="H370">
            <v>10</v>
          </cell>
        </row>
        <row r="371">
          <cell r="H371">
            <v>22</v>
          </cell>
        </row>
        <row r="372">
          <cell r="H372">
            <v>9</v>
          </cell>
        </row>
        <row r="373">
          <cell r="H373">
            <v>23</v>
          </cell>
        </row>
        <row r="374">
          <cell r="H374">
            <v>44</v>
          </cell>
        </row>
        <row r="375">
          <cell r="H375">
            <v>30</v>
          </cell>
        </row>
        <row r="376">
          <cell r="H376">
            <v>47</v>
          </cell>
        </row>
        <row r="377">
          <cell r="H377">
            <v>18</v>
          </cell>
        </row>
        <row r="378">
          <cell r="H378">
            <v>20</v>
          </cell>
        </row>
        <row r="379">
          <cell r="H379">
            <v>38</v>
          </cell>
        </row>
        <row r="380">
          <cell r="H380">
            <v>8</v>
          </cell>
        </row>
        <row r="381">
          <cell r="H381">
            <v>5</v>
          </cell>
        </row>
        <row r="382">
          <cell r="H382">
            <v>2</v>
          </cell>
        </row>
        <row r="383">
          <cell r="H383">
            <v>40</v>
          </cell>
        </row>
        <row r="384">
          <cell r="H384">
            <v>1</v>
          </cell>
        </row>
        <row r="385">
          <cell r="H385">
            <v>5</v>
          </cell>
        </row>
        <row r="386">
          <cell r="H386">
            <v>8</v>
          </cell>
        </row>
        <row r="387">
          <cell r="H387">
            <v>3</v>
          </cell>
        </row>
        <row r="388">
          <cell r="H388">
            <v>1</v>
          </cell>
        </row>
        <row r="389">
          <cell r="H389">
            <v>1</v>
          </cell>
        </row>
        <row r="390">
          <cell r="H390">
            <v>1</v>
          </cell>
        </row>
        <row r="391">
          <cell r="H391">
            <v>2</v>
          </cell>
        </row>
        <row r="392">
          <cell r="H392">
            <v>1</v>
          </cell>
        </row>
        <row r="393">
          <cell r="H393">
            <v>1</v>
          </cell>
        </row>
        <row r="394">
          <cell r="H394">
            <v>1</v>
          </cell>
        </row>
        <row r="395">
          <cell r="H395">
            <v>10</v>
          </cell>
        </row>
        <row r="396">
          <cell r="H396">
            <v>4</v>
          </cell>
        </row>
        <row r="397">
          <cell r="H397">
            <v>2</v>
          </cell>
        </row>
        <row r="400">
          <cell r="H400">
            <v>2.09</v>
          </cell>
        </row>
        <row r="402">
          <cell r="H402">
            <v>2</v>
          </cell>
        </row>
        <row r="403">
          <cell r="H403">
            <v>1</v>
          </cell>
        </row>
        <row r="404">
          <cell r="H404">
            <v>1</v>
          </cell>
        </row>
        <row r="405">
          <cell r="H405">
            <v>3</v>
          </cell>
        </row>
        <row r="406">
          <cell r="H406">
            <v>4</v>
          </cell>
        </row>
        <row r="407">
          <cell r="H407">
            <v>1</v>
          </cell>
        </row>
        <row r="408">
          <cell r="H408">
            <v>2</v>
          </cell>
        </row>
        <row r="409">
          <cell r="H409">
            <v>4</v>
          </cell>
        </row>
        <row r="410">
          <cell r="H410">
            <v>1</v>
          </cell>
        </row>
        <row r="411">
          <cell r="H411">
            <v>1</v>
          </cell>
        </row>
        <row r="412">
          <cell r="H412">
            <v>1</v>
          </cell>
        </row>
        <row r="413">
          <cell r="H413">
            <v>1</v>
          </cell>
        </row>
        <row r="414">
          <cell r="H414">
            <v>1</v>
          </cell>
        </row>
        <row r="416">
          <cell r="H416">
            <v>1</v>
          </cell>
        </row>
        <row r="417">
          <cell r="H417">
            <v>1</v>
          </cell>
        </row>
        <row r="418">
          <cell r="H418">
            <v>1</v>
          </cell>
        </row>
        <row r="419">
          <cell r="H419">
            <v>1</v>
          </cell>
        </row>
        <row r="420">
          <cell r="H420">
            <v>1</v>
          </cell>
        </row>
        <row r="421">
          <cell r="H421">
            <v>2</v>
          </cell>
        </row>
        <row r="422">
          <cell r="H422">
            <v>1</v>
          </cell>
        </row>
        <row r="423">
          <cell r="H423">
            <v>1</v>
          </cell>
        </row>
        <row r="424">
          <cell r="H424">
            <v>4</v>
          </cell>
        </row>
        <row r="425">
          <cell r="H425">
            <v>1</v>
          </cell>
        </row>
        <row r="426">
          <cell r="H426">
            <v>1</v>
          </cell>
        </row>
        <row r="427">
          <cell r="H427">
            <v>9</v>
          </cell>
        </row>
        <row r="428">
          <cell r="H428">
            <v>3</v>
          </cell>
        </row>
        <row r="429">
          <cell r="H429">
            <v>3</v>
          </cell>
        </row>
        <row r="430">
          <cell r="H430">
            <v>1</v>
          </cell>
        </row>
        <row r="431">
          <cell r="H431">
            <v>4</v>
          </cell>
        </row>
        <row r="433">
          <cell r="H433">
            <v>3</v>
          </cell>
        </row>
        <row r="434">
          <cell r="H434">
            <v>1</v>
          </cell>
        </row>
        <row r="435">
          <cell r="H435">
            <v>1</v>
          </cell>
        </row>
        <row r="436">
          <cell r="H436">
            <v>3</v>
          </cell>
        </row>
        <row r="437">
          <cell r="H437">
            <v>1</v>
          </cell>
        </row>
        <row r="438">
          <cell r="H438">
            <v>10</v>
          </cell>
        </row>
        <row r="439">
          <cell r="H439">
            <v>2</v>
          </cell>
        </row>
        <row r="440">
          <cell r="H440">
            <v>3</v>
          </cell>
        </row>
        <row r="441">
          <cell r="H441">
            <v>1</v>
          </cell>
        </row>
        <row r="442">
          <cell r="H442">
            <v>1</v>
          </cell>
        </row>
        <row r="443">
          <cell r="H443">
            <v>9</v>
          </cell>
        </row>
        <row r="444">
          <cell r="H444" t="str">
            <v>1/2</v>
          </cell>
        </row>
        <row r="445">
          <cell r="H445">
            <v>1</v>
          </cell>
        </row>
        <row r="446">
          <cell r="H446">
            <v>8</v>
          </cell>
        </row>
        <row r="447">
          <cell r="H447">
            <v>7</v>
          </cell>
        </row>
        <row r="448">
          <cell r="H448">
            <v>1</v>
          </cell>
        </row>
        <row r="449">
          <cell r="H449">
            <v>5</v>
          </cell>
        </row>
        <row r="450">
          <cell r="H450">
            <v>1</v>
          </cell>
        </row>
        <row r="451">
          <cell r="H451">
            <v>1</v>
          </cell>
        </row>
        <row r="452">
          <cell r="H452">
            <v>5</v>
          </cell>
        </row>
        <row r="453">
          <cell r="H453">
            <v>7</v>
          </cell>
        </row>
        <row r="454">
          <cell r="H454">
            <v>11</v>
          </cell>
        </row>
        <row r="456">
          <cell r="H456">
            <v>6</v>
          </cell>
        </row>
        <row r="457">
          <cell r="H457">
            <v>1</v>
          </cell>
        </row>
        <row r="458">
          <cell r="H458">
            <v>4</v>
          </cell>
        </row>
        <row r="459">
          <cell r="H459">
            <v>1</v>
          </cell>
        </row>
        <row r="460">
          <cell r="H460">
            <v>1</v>
          </cell>
        </row>
        <row r="461">
          <cell r="H461">
            <v>4</v>
          </cell>
        </row>
        <row r="462">
          <cell r="H462">
            <v>4</v>
          </cell>
        </row>
        <row r="463">
          <cell r="H463">
            <v>1</v>
          </cell>
        </row>
        <row r="464">
          <cell r="H464">
            <v>1</v>
          </cell>
        </row>
        <row r="465">
          <cell r="H465">
            <v>1</v>
          </cell>
        </row>
        <row r="466">
          <cell r="H466">
            <v>1</v>
          </cell>
        </row>
        <row r="467">
          <cell r="H467">
            <v>1</v>
          </cell>
        </row>
        <row r="468">
          <cell r="H468">
            <v>2</v>
          </cell>
        </row>
        <row r="470">
          <cell r="H470">
            <v>6</v>
          </cell>
        </row>
        <row r="471">
          <cell r="H471">
            <v>1</v>
          </cell>
        </row>
        <row r="472">
          <cell r="H472">
            <v>2</v>
          </cell>
        </row>
        <row r="473">
          <cell r="H473">
            <v>1</v>
          </cell>
        </row>
        <row r="475">
          <cell r="H475">
            <v>8</v>
          </cell>
        </row>
        <row r="477">
          <cell r="H477">
            <v>1</v>
          </cell>
        </row>
        <row r="478">
          <cell r="H478">
            <v>1</v>
          </cell>
        </row>
        <row r="479">
          <cell r="H479">
            <v>2</v>
          </cell>
        </row>
        <row r="480">
          <cell r="H480">
            <v>3</v>
          </cell>
        </row>
        <row r="481">
          <cell r="H481">
            <v>3</v>
          </cell>
        </row>
        <row r="483">
          <cell r="H483">
            <v>2</v>
          </cell>
        </row>
        <row r="484">
          <cell r="H484">
            <v>4</v>
          </cell>
        </row>
        <row r="485">
          <cell r="H485">
            <v>4</v>
          </cell>
        </row>
        <row r="486">
          <cell r="H486">
            <v>34</v>
          </cell>
        </row>
        <row r="487">
          <cell r="H487">
            <v>130</v>
          </cell>
        </row>
        <row r="488">
          <cell r="H488">
            <v>3</v>
          </cell>
        </row>
        <row r="489">
          <cell r="H489">
            <v>3</v>
          </cell>
        </row>
        <row r="490">
          <cell r="H490">
            <v>3</v>
          </cell>
        </row>
        <row r="491">
          <cell r="H491">
            <v>2</v>
          </cell>
        </row>
        <row r="492">
          <cell r="H492">
            <v>15</v>
          </cell>
        </row>
        <row r="493">
          <cell r="H493">
            <v>9</v>
          </cell>
        </row>
        <row r="494">
          <cell r="H494">
            <v>1</v>
          </cell>
        </row>
        <row r="495">
          <cell r="H495">
            <v>55</v>
          </cell>
        </row>
        <row r="496">
          <cell r="H496">
            <v>9</v>
          </cell>
        </row>
        <row r="497">
          <cell r="H497">
            <v>8</v>
          </cell>
        </row>
        <row r="498">
          <cell r="H498">
            <v>2</v>
          </cell>
        </row>
        <row r="499">
          <cell r="H499">
            <v>11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4</v>
          </cell>
        </row>
        <row r="504">
          <cell r="H504">
            <v>1</v>
          </cell>
        </row>
        <row r="505">
          <cell r="H505">
            <v>6</v>
          </cell>
        </row>
        <row r="506">
          <cell r="H506">
            <v>1</v>
          </cell>
        </row>
        <row r="507">
          <cell r="H507">
            <v>10</v>
          </cell>
        </row>
        <row r="508">
          <cell r="H508">
            <v>0</v>
          </cell>
        </row>
        <row r="509">
          <cell r="H509">
            <v>1</v>
          </cell>
        </row>
        <row r="510">
          <cell r="H51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E"/>
      <sheetName val="РЕПО"/>
      <sheetName val="CASH,NONCASH(RUB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иложение"/>
      <sheetName val="1860 - дебиторы по БД (прочее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FX</v>
          </cell>
          <cell r="D2" t="str">
            <v>Yes</v>
          </cell>
        </row>
        <row r="3">
          <cell r="D3" t="str">
            <v>No</v>
          </cell>
        </row>
        <row r="4">
          <cell r="D4" t="str">
            <v>ERR</v>
          </cell>
        </row>
      </sheetData>
      <sheetData sheetId="16">
        <row r="2">
          <cell r="A2" t="str">
            <v>Балансовая единица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арс15"/>
      <sheetName val="КСМ131"/>
      <sheetName val="КСМ156"/>
      <sheetName val="Технотрейд110"/>
      <sheetName val="Технотрейд147"/>
      <sheetName val="Технотрейд148"/>
      <sheetName val="Технотрейд149"/>
      <sheetName val="Технотрейд150"/>
      <sheetName val="Технотрейд151"/>
      <sheetName val="Технотрейд159"/>
      <sheetName val="Теско177"/>
      <sheetName val="Кезьмино241"/>
      <sheetName val="Кезьмино278"/>
      <sheetName val="Теско359к"/>
      <sheetName val="ЦМТ366"/>
      <sheetName val="НовЧерем474"/>
      <sheetName val="Старокалуж476"/>
      <sheetName val="Спурт3800 "/>
      <sheetName val="Астиком497"/>
      <sheetName val="Астиком531"/>
      <sheetName val="Астиком563"/>
      <sheetName val="Астиком636"/>
      <sheetName val="Промстроймонолит617"/>
      <sheetName val="АГВ_СТУДИЯ546"/>
      <sheetName val="МытищТогрРяды612"/>
      <sheetName val="Монетчик7231"/>
      <sheetName val="Монетчик7257"/>
      <sheetName val="Монетчик7277"/>
      <sheetName val="Реалинвест7629"/>
      <sheetName val="календарь"/>
      <sheetName val="CRD_ОSB"/>
      <sheetName val="#ССЫЛКА"/>
    </sheetNames>
    <sheetDataSet>
      <sheetData sheetId="0" refreshError="1">
        <row r="1">
          <cell r="B1" t="str">
            <v>Кредитор</v>
          </cell>
          <cell r="E1" t="str">
            <v>Царицинское ОСБ</v>
          </cell>
        </row>
        <row r="2">
          <cell r="B2" t="str">
            <v>Заёмщик</v>
          </cell>
          <cell r="E2" t="str">
            <v>ООО Риэлторская фирма "Ларс"</v>
          </cell>
        </row>
        <row r="3">
          <cell r="B3" t="str">
            <v>Правовая форма</v>
          </cell>
          <cell r="E3" t="str">
            <v>ООО</v>
          </cell>
        </row>
        <row r="4">
          <cell r="B4" t="str">
            <v>Объект стрительства</v>
          </cell>
          <cell r="E4" t="str">
            <v>Покупка векселей Сбербанка России</v>
          </cell>
        </row>
        <row r="5">
          <cell r="B5" t="str">
            <v>Кредитный договор №</v>
          </cell>
          <cell r="E5">
            <v>15</v>
          </cell>
        </row>
        <row r="6">
          <cell r="B6" t="str">
            <v>От</v>
          </cell>
          <cell r="E6">
            <v>36430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346421016.98000002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залог прав по догов.аренды земли и дог.залога прав по инвестиц.контракту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   45207810138060000354</v>
          </cell>
        </row>
        <row r="12">
          <cell r="B12" t="str">
            <v>Дата открытия счета</v>
          </cell>
          <cell r="E12">
            <v>35661</v>
          </cell>
        </row>
        <row r="13">
          <cell r="B13" t="str">
            <v>Дата погашения кредита</v>
          </cell>
          <cell r="E13">
            <v>37160</v>
          </cell>
        </row>
        <row r="14">
          <cell r="B14" t="str">
            <v>Пролонгации  до</v>
          </cell>
          <cell r="E14">
            <v>36796</v>
          </cell>
          <cell r="F14">
            <v>37160</v>
          </cell>
        </row>
        <row r="15">
          <cell r="B15" t="str">
            <v>Процентная ставка</v>
          </cell>
          <cell r="D15" t="str">
            <v>c</v>
          </cell>
          <cell r="E15">
            <v>6</v>
          </cell>
          <cell r="F15">
            <v>36430</v>
          </cell>
          <cell r="G15">
            <v>44.6</v>
          </cell>
          <cell r="H15">
            <v>36610</v>
          </cell>
          <cell r="I15">
            <v>17</v>
          </cell>
          <cell r="J15">
            <v>36627</v>
          </cell>
          <cell r="K15">
            <v>10.199999999999999</v>
          </cell>
          <cell r="L15">
            <v>36797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36430</v>
          </cell>
          <cell r="D25">
            <v>346421015.98000002</v>
          </cell>
          <cell r="F25">
            <v>0</v>
          </cell>
          <cell r="H25">
            <v>346421015.98000002</v>
          </cell>
        </row>
        <row r="26">
          <cell r="B26">
            <v>36461</v>
          </cell>
          <cell r="H26">
            <v>346421015.98000002</v>
          </cell>
        </row>
        <row r="27">
          <cell r="B27">
            <v>36494</v>
          </cell>
          <cell r="H27">
            <v>346421015.98000002</v>
          </cell>
        </row>
        <row r="28">
          <cell r="B28">
            <v>36497</v>
          </cell>
          <cell r="H28">
            <v>346421015.98000002</v>
          </cell>
          <cell r="J28">
            <v>810000</v>
          </cell>
        </row>
        <row r="29">
          <cell r="B29">
            <v>36510</v>
          </cell>
          <cell r="H29">
            <v>346421015.98000002</v>
          </cell>
          <cell r="J29">
            <v>635000</v>
          </cell>
        </row>
        <row r="30">
          <cell r="B30">
            <v>36511</v>
          </cell>
          <cell r="F30">
            <v>705090.39</v>
          </cell>
          <cell r="H30">
            <v>345715925.59000003</v>
          </cell>
          <cell r="J30">
            <v>3338109.61</v>
          </cell>
        </row>
        <row r="31">
          <cell r="B31">
            <v>36556</v>
          </cell>
          <cell r="H31">
            <v>345715925.59000003</v>
          </cell>
        </row>
        <row r="32">
          <cell r="B32">
            <v>36566</v>
          </cell>
          <cell r="H32">
            <v>345715925.59000003</v>
          </cell>
          <cell r="J32">
            <v>286900</v>
          </cell>
        </row>
        <row r="33">
          <cell r="B33">
            <v>36587</v>
          </cell>
          <cell r="H33">
            <v>345715925.59000003</v>
          </cell>
          <cell r="J33">
            <v>919100</v>
          </cell>
        </row>
        <row r="34">
          <cell r="B34">
            <v>36600</v>
          </cell>
          <cell r="H34">
            <v>345715925.59000003</v>
          </cell>
          <cell r="J34">
            <v>945000</v>
          </cell>
        </row>
        <row r="35">
          <cell r="B35">
            <v>36601</v>
          </cell>
          <cell r="H35">
            <v>345715925.59000003</v>
          </cell>
          <cell r="J35">
            <v>1479570</v>
          </cell>
        </row>
        <row r="36">
          <cell r="B36">
            <v>36605</v>
          </cell>
          <cell r="H36">
            <v>345715925.59000003</v>
          </cell>
          <cell r="J36">
            <v>1528540</v>
          </cell>
        </row>
        <row r="37">
          <cell r="B37">
            <v>36636</v>
          </cell>
          <cell r="H37">
            <v>345715925.59000003</v>
          </cell>
        </row>
        <row r="38">
          <cell r="B38">
            <v>36677</v>
          </cell>
          <cell r="H38">
            <v>345715925.59000003</v>
          </cell>
        </row>
        <row r="39">
          <cell r="B39">
            <v>36696</v>
          </cell>
          <cell r="H39">
            <v>345715925.59000003</v>
          </cell>
          <cell r="J39">
            <v>172460.97</v>
          </cell>
        </row>
        <row r="40">
          <cell r="B40">
            <v>36697</v>
          </cell>
          <cell r="H40">
            <v>345715925.59000003</v>
          </cell>
          <cell r="J40">
            <v>16321952.52</v>
          </cell>
        </row>
        <row r="41">
          <cell r="B41">
            <v>36699</v>
          </cell>
          <cell r="H41">
            <v>345715925.59000003</v>
          </cell>
          <cell r="J41">
            <v>260722.4</v>
          </cell>
        </row>
        <row r="42">
          <cell r="B42">
            <v>36699</v>
          </cell>
          <cell r="H42">
            <v>345715925.59000003</v>
          </cell>
          <cell r="K42">
            <v>8277.6</v>
          </cell>
        </row>
        <row r="43">
          <cell r="B43">
            <v>36700</v>
          </cell>
          <cell r="H43">
            <v>345715925.59000003</v>
          </cell>
          <cell r="J43">
            <v>160181.35999999999</v>
          </cell>
        </row>
        <row r="44">
          <cell r="B44">
            <v>36700</v>
          </cell>
          <cell r="H44">
            <v>345715925.59000003</v>
          </cell>
          <cell r="K44">
            <v>3668.64</v>
          </cell>
        </row>
        <row r="45">
          <cell r="B45">
            <v>36705</v>
          </cell>
          <cell r="H45">
            <v>345715925.59000003</v>
          </cell>
          <cell r="J45">
            <v>1845404.04</v>
          </cell>
        </row>
        <row r="46">
          <cell r="B46">
            <v>36705</v>
          </cell>
          <cell r="H46">
            <v>345715925.59000003</v>
          </cell>
          <cell r="K46">
            <v>16898.96</v>
          </cell>
        </row>
        <row r="47">
          <cell r="B47">
            <v>36707</v>
          </cell>
          <cell r="F47">
            <v>391051.64</v>
          </cell>
          <cell r="H47">
            <v>345324873.95000005</v>
          </cell>
          <cell r="J47">
            <v>28844.33</v>
          </cell>
        </row>
        <row r="48">
          <cell r="B48">
            <v>36707</v>
          </cell>
          <cell r="H48">
            <v>345324873.95000005</v>
          </cell>
          <cell r="K48">
            <v>104.03</v>
          </cell>
        </row>
        <row r="49">
          <cell r="B49">
            <v>36712</v>
          </cell>
          <cell r="F49">
            <v>598200</v>
          </cell>
          <cell r="H49">
            <v>344726673.95000005</v>
          </cell>
        </row>
        <row r="50">
          <cell r="B50">
            <v>36717</v>
          </cell>
          <cell r="H50">
            <v>344726673.95000005</v>
          </cell>
          <cell r="J50">
            <v>2870000</v>
          </cell>
        </row>
        <row r="51">
          <cell r="B51">
            <v>36740</v>
          </cell>
          <cell r="H51">
            <v>344726673.95000005</v>
          </cell>
          <cell r="J51">
            <v>110000</v>
          </cell>
        </row>
        <row r="52">
          <cell r="B52">
            <v>36747</v>
          </cell>
          <cell r="H52">
            <v>344726673.95000005</v>
          </cell>
          <cell r="J52">
            <v>1107712</v>
          </cell>
        </row>
        <row r="53">
          <cell r="B53">
            <v>36754</v>
          </cell>
          <cell r="H53">
            <v>344726673.95000005</v>
          </cell>
          <cell r="J53">
            <v>4604100</v>
          </cell>
        </row>
        <row r="54">
          <cell r="B54">
            <v>36759</v>
          </cell>
          <cell r="H54">
            <v>344726673.95000005</v>
          </cell>
          <cell r="J54">
            <v>2701300</v>
          </cell>
        </row>
        <row r="55">
          <cell r="B55">
            <v>36774</v>
          </cell>
          <cell r="H55">
            <v>344726673.95000005</v>
          </cell>
          <cell r="J55">
            <v>1349300</v>
          </cell>
        </row>
        <row r="56">
          <cell r="B56">
            <v>36781</v>
          </cell>
          <cell r="H56">
            <v>344726673.95000005</v>
          </cell>
          <cell r="J56">
            <v>345000</v>
          </cell>
        </row>
        <row r="57">
          <cell r="B57">
            <v>36789</v>
          </cell>
          <cell r="H57">
            <v>344726673.95000005</v>
          </cell>
          <cell r="J57">
            <v>88800</v>
          </cell>
        </row>
        <row r="58">
          <cell r="B58">
            <v>36790</v>
          </cell>
          <cell r="H58">
            <v>344726673.95000005</v>
          </cell>
          <cell r="J58">
            <v>1984802.02</v>
          </cell>
        </row>
        <row r="59">
          <cell r="B59">
            <v>36790</v>
          </cell>
          <cell r="H59">
            <v>344726673.95000005</v>
          </cell>
          <cell r="K59">
            <v>2387.98</v>
          </cell>
        </row>
        <row r="60">
          <cell r="B60">
            <v>36797</v>
          </cell>
          <cell r="F60">
            <v>339896.53</v>
          </cell>
          <cell r="H60">
            <v>344386777.42000008</v>
          </cell>
          <cell r="J60">
            <v>1117981.1200000001</v>
          </cell>
        </row>
        <row r="61">
          <cell r="B61">
            <v>36805</v>
          </cell>
          <cell r="F61">
            <v>1170000</v>
          </cell>
          <cell r="H61">
            <v>343216777.42000008</v>
          </cell>
        </row>
        <row r="62">
          <cell r="B62">
            <v>36815</v>
          </cell>
          <cell r="F62">
            <v>3200000</v>
          </cell>
          <cell r="H62">
            <v>340016777.42000008</v>
          </cell>
        </row>
        <row r="63">
          <cell r="B63">
            <v>36818</v>
          </cell>
          <cell r="F63">
            <v>800000</v>
          </cell>
          <cell r="H63">
            <v>339216777.42000008</v>
          </cell>
        </row>
        <row r="64">
          <cell r="B64">
            <v>36833</v>
          </cell>
          <cell r="F64">
            <v>650000</v>
          </cell>
          <cell r="H64">
            <v>338566777.42000008</v>
          </cell>
          <cell r="J64">
            <v>646680</v>
          </cell>
        </row>
        <row r="65">
          <cell r="B65">
            <v>36847</v>
          </cell>
          <cell r="H65">
            <v>338566777.42000008</v>
          </cell>
          <cell r="J65">
            <v>277000</v>
          </cell>
        </row>
        <row r="66">
          <cell r="B66">
            <v>36847</v>
          </cell>
          <cell r="H66">
            <v>338566777.42000008</v>
          </cell>
        </row>
        <row r="67">
          <cell r="B67">
            <v>36851</v>
          </cell>
          <cell r="H67">
            <v>338566777.42000008</v>
          </cell>
          <cell r="J67">
            <v>1220173</v>
          </cell>
        </row>
        <row r="68">
          <cell r="B68">
            <v>36854</v>
          </cell>
          <cell r="H68">
            <v>338566777.42000008</v>
          </cell>
          <cell r="J68">
            <v>984737</v>
          </cell>
        </row>
        <row r="69">
          <cell r="B69">
            <v>36854</v>
          </cell>
          <cell r="F69">
            <v>984737</v>
          </cell>
          <cell r="H69">
            <v>337582040.42000008</v>
          </cell>
        </row>
        <row r="70">
          <cell r="B70">
            <v>36857</v>
          </cell>
          <cell r="H70">
            <v>337582040.42000008</v>
          </cell>
          <cell r="J70">
            <v>696250</v>
          </cell>
        </row>
        <row r="71">
          <cell r="B71">
            <v>36857</v>
          </cell>
          <cell r="F71">
            <v>696250</v>
          </cell>
          <cell r="H71">
            <v>336885790.42000008</v>
          </cell>
        </row>
        <row r="72">
          <cell r="B72">
            <v>36861</v>
          </cell>
          <cell r="F72">
            <v>507984</v>
          </cell>
          <cell r="H72">
            <v>336377806.42000008</v>
          </cell>
          <cell r="J72">
            <v>507984</v>
          </cell>
        </row>
        <row r="73">
          <cell r="B73">
            <v>36865</v>
          </cell>
          <cell r="H73">
            <v>336377806.42000008</v>
          </cell>
          <cell r="J73">
            <v>448000</v>
          </cell>
        </row>
        <row r="74">
          <cell r="B74">
            <v>36868</v>
          </cell>
          <cell r="F74">
            <v>733220</v>
          </cell>
          <cell r="H74">
            <v>335644586.42000008</v>
          </cell>
          <cell r="J74">
            <v>733220</v>
          </cell>
        </row>
        <row r="75">
          <cell r="B75">
            <v>36868</v>
          </cell>
          <cell r="H75">
            <v>335644586.42000008</v>
          </cell>
        </row>
        <row r="76">
          <cell r="B76">
            <v>36869</v>
          </cell>
          <cell r="H76">
            <v>335644586.42000008</v>
          </cell>
          <cell r="J76">
            <v>445623</v>
          </cell>
        </row>
        <row r="77">
          <cell r="B77">
            <v>36875</v>
          </cell>
          <cell r="H77">
            <v>335644586.42000008</v>
          </cell>
          <cell r="J77">
            <v>380000</v>
          </cell>
        </row>
        <row r="78">
          <cell r="B78">
            <v>36879</v>
          </cell>
          <cell r="F78">
            <v>124000</v>
          </cell>
          <cell r="H78">
            <v>335520586.42000008</v>
          </cell>
        </row>
        <row r="79">
          <cell r="B79">
            <v>36882</v>
          </cell>
          <cell r="F79">
            <v>284000</v>
          </cell>
          <cell r="H79">
            <v>335236586.42000008</v>
          </cell>
          <cell r="J79">
            <v>1115683.82</v>
          </cell>
        </row>
        <row r="80">
          <cell r="B80">
            <v>36896</v>
          </cell>
          <cell r="F80">
            <v>960000</v>
          </cell>
          <cell r="H80">
            <v>334276586.42000008</v>
          </cell>
        </row>
        <row r="81">
          <cell r="B81">
            <v>36930</v>
          </cell>
          <cell r="H81">
            <v>334276586.42000008</v>
          </cell>
        </row>
        <row r="82">
          <cell r="B82">
            <v>36935</v>
          </cell>
          <cell r="H82">
            <v>334276586.42000008</v>
          </cell>
          <cell r="J82">
            <v>1350000</v>
          </cell>
        </row>
        <row r="83">
          <cell r="B83">
            <v>36942</v>
          </cell>
          <cell r="H83">
            <v>334276586.42000008</v>
          </cell>
          <cell r="J83">
            <v>300000</v>
          </cell>
        </row>
        <row r="84">
          <cell r="B84">
            <v>36950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334276586.42000008</v>
          </cell>
          <cell r="J84">
            <v>1274000</v>
          </cell>
        </row>
        <row r="85">
          <cell r="B85">
            <v>36952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334276586.42000008</v>
          </cell>
          <cell r="J85">
            <v>862865</v>
          </cell>
        </row>
        <row r="86">
          <cell r="B86">
            <v>36963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334276586.42000008</v>
          </cell>
          <cell r="J86">
            <v>189000</v>
          </cell>
        </row>
        <row r="87">
          <cell r="B87">
            <v>36965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334276586.42000008</v>
          </cell>
          <cell r="J87">
            <v>630000</v>
          </cell>
        </row>
        <row r="88">
          <cell r="B88">
            <v>36966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334276586.42000008</v>
          </cell>
          <cell r="J88">
            <v>2084160</v>
          </cell>
        </row>
        <row r="89">
          <cell r="B89">
            <v>36969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334276586.42000008</v>
          </cell>
          <cell r="J89">
            <v>718500</v>
          </cell>
        </row>
        <row r="90">
          <cell r="B90">
            <v>36970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334276586.42000008</v>
          </cell>
          <cell r="J90">
            <v>1000400</v>
          </cell>
        </row>
      </sheetData>
      <sheetData sheetId="1" refreshError="1">
        <row r="1">
          <cell r="B1" t="str">
            <v>Кредитор</v>
          </cell>
          <cell r="E1" t="str">
            <v xml:space="preserve">                Бабушкинское ОСБ</v>
          </cell>
        </row>
        <row r="2">
          <cell r="B2" t="str">
            <v>Заёмщик</v>
          </cell>
          <cell r="E2" t="str">
            <v xml:space="preserve">                                                    ОАО   "Комбинат строительных материалов"</v>
          </cell>
        </row>
        <row r="3">
          <cell r="B3" t="str">
            <v>Правовая форма</v>
          </cell>
          <cell r="E3" t="str">
            <v xml:space="preserve"> ОАО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завершение стр-ва, создание инфраструктуры и модернизация обор-ния</v>
          </cell>
        </row>
        <row r="5">
          <cell r="B5" t="str">
            <v>Кредитный договор №</v>
          </cell>
          <cell r="E5">
            <v>131</v>
          </cell>
        </row>
        <row r="6">
          <cell r="B6" t="str">
            <v>От</v>
          </cell>
          <cell r="E6">
            <v>36495</v>
          </cell>
        </row>
        <row r="7">
          <cell r="B7" t="str">
            <v>Тип договора</v>
          </cell>
          <cell r="E7" t="str">
            <v xml:space="preserve">          инвестиционный</v>
          </cell>
        </row>
        <row r="8">
          <cell r="B8" t="str">
            <v>Размер кредита</v>
          </cell>
          <cell r="E8" t="str">
            <v xml:space="preserve">  62 000 000руб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                          залог технологического оборудования КСМ и личные поручительства руководителей, пор. Юр.лица "Неско"</v>
          </cell>
        </row>
        <row r="10">
          <cell r="B10" t="str">
            <v>Размер обеспечения</v>
          </cell>
          <cell r="E10" t="str">
            <v xml:space="preserve">          89 054 000руб.</v>
          </cell>
        </row>
        <row r="11">
          <cell r="B11" t="str">
            <v>Номер ссудного счета</v>
          </cell>
          <cell r="E11" t="str">
            <v>45207810838220000151</v>
          </cell>
        </row>
        <row r="12">
          <cell r="B12" t="str">
            <v>Дата открытия счета</v>
          </cell>
          <cell r="E12">
            <v>36500</v>
          </cell>
        </row>
        <row r="13">
          <cell r="B13" t="str">
            <v>Дата погашения кредита</v>
          </cell>
          <cell r="E13">
            <v>37589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40</v>
          </cell>
          <cell r="F15">
            <v>36500</v>
          </cell>
          <cell r="G15">
            <v>36.1</v>
          </cell>
          <cell r="H15">
            <v>36647</v>
          </cell>
          <cell r="I15">
            <v>25.5</v>
          </cell>
          <cell r="J15">
            <v>36739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24</v>
          </cell>
          <cell r="F16">
            <v>36867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36500</v>
          </cell>
          <cell r="D25">
            <v>1493000</v>
          </cell>
          <cell r="F25">
            <v>0</v>
          </cell>
          <cell r="H25">
            <v>1493000</v>
          </cell>
        </row>
        <row r="26">
          <cell r="B26">
            <v>36501</v>
          </cell>
          <cell r="D26">
            <v>1338933</v>
          </cell>
          <cell r="H26">
            <v>2831933</v>
          </cell>
        </row>
        <row r="27">
          <cell r="B27">
            <v>36508</v>
          </cell>
          <cell r="D27">
            <v>2100000</v>
          </cell>
          <cell r="H27">
            <v>4931933</v>
          </cell>
        </row>
        <row r="28">
          <cell r="B28">
            <v>36514</v>
          </cell>
          <cell r="D28">
            <v>8708404.5999999996</v>
          </cell>
          <cell r="H28">
            <v>13640337.6</v>
          </cell>
        </row>
        <row r="29">
          <cell r="B29">
            <v>36515</v>
          </cell>
          <cell r="D29">
            <v>2100000</v>
          </cell>
          <cell r="H29">
            <v>15740337.6</v>
          </cell>
        </row>
        <row r="30">
          <cell r="B30">
            <v>36522</v>
          </cell>
          <cell r="D30">
            <v>6413334</v>
          </cell>
          <cell r="H30">
            <v>22153671.600000001</v>
          </cell>
        </row>
        <row r="31">
          <cell r="B31">
            <v>36536</v>
          </cell>
          <cell r="D31">
            <v>2100000</v>
          </cell>
          <cell r="H31">
            <v>24253671.600000001</v>
          </cell>
        </row>
        <row r="32">
          <cell r="B32">
            <v>36539</v>
          </cell>
          <cell r="D32">
            <v>4990000</v>
          </cell>
          <cell r="H32">
            <v>29243671.600000001</v>
          </cell>
        </row>
        <row r="33">
          <cell r="B33">
            <v>36544</v>
          </cell>
          <cell r="D33">
            <v>3482294</v>
          </cell>
          <cell r="H33">
            <v>32725965.600000001</v>
          </cell>
        </row>
        <row r="34">
          <cell r="B34">
            <v>36549</v>
          </cell>
          <cell r="D34">
            <v>1782300</v>
          </cell>
          <cell r="H34">
            <v>34508265.600000001</v>
          </cell>
        </row>
        <row r="35">
          <cell r="B35">
            <v>36550</v>
          </cell>
          <cell r="D35">
            <v>743890</v>
          </cell>
          <cell r="H35">
            <v>35252155.600000001</v>
          </cell>
        </row>
        <row r="36">
          <cell r="B36">
            <v>36553</v>
          </cell>
          <cell r="D36">
            <v>2337801</v>
          </cell>
          <cell r="H36">
            <v>37589956.600000001</v>
          </cell>
        </row>
        <row r="37">
          <cell r="B37">
            <v>36558</v>
          </cell>
          <cell r="D37">
            <v>5201324.4000000004</v>
          </cell>
          <cell r="H37">
            <v>42791281</v>
          </cell>
        </row>
        <row r="38">
          <cell r="B38">
            <v>36568</v>
          </cell>
          <cell r="D38">
            <v>798950</v>
          </cell>
          <cell r="H38">
            <v>43590231</v>
          </cell>
        </row>
        <row r="39">
          <cell r="B39">
            <v>36570</v>
          </cell>
          <cell r="D39">
            <v>410204</v>
          </cell>
          <cell r="H39">
            <v>44000435</v>
          </cell>
        </row>
        <row r="40">
          <cell r="B40">
            <v>36584</v>
          </cell>
          <cell r="D40">
            <v>261299</v>
          </cell>
          <cell r="H40">
            <v>44261734</v>
          </cell>
          <cell r="J40">
            <v>2482376</v>
          </cell>
        </row>
        <row r="41">
          <cell r="B41">
            <v>36587</v>
          </cell>
          <cell r="D41">
            <v>200148</v>
          </cell>
          <cell r="H41">
            <v>44461882</v>
          </cell>
        </row>
        <row r="42">
          <cell r="B42">
            <v>36591</v>
          </cell>
          <cell r="D42">
            <v>3950000</v>
          </cell>
          <cell r="H42">
            <v>48411882</v>
          </cell>
        </row>
        <row r="43">
          <cell r="B43">
            <v>36595</v>
          </cell>
          <cell r="D43">
            <v>74864.2</v>
          </cell>
          <cell r="H43">
            <v>48486746.200000003</v>
          </cell>
        </row>
        <row r="44">
          <cell r="B44">
            <v>36612</v>
          </cell>
          <cell r="D44">
            <v>1050000</v>
          </cell>
          <cell r="H44">
            <v>49536746.200000003</v>
          </cell>
        </row>
        <row r="45">
          <cell r="B45">
            <v>36613</v>
          </cell>
          <cell r="D45">
            <v>400000</v>
          </cell>
          <cell r="H45">
            <v>49936746.200000003</v>
          </cell>
          <cell r="J45">
            <v>48088.01</v>
          </cell>
        </row>
        <row r="46">
          <cell r="B46">
            <v>36614</v>
          </cell>
          <cell r="D46">
            <v>1540000</v>
          </cell>
          <cell r="H46">
            <v>51476746.200000003</v>
          </cell>
        </row>
        <row r="47">
          <cell r="B47">
            <v>36615</v>
          </cell>
          <cell r="D47">
            <v>1050000</v>
          </cell>
          <cell r="H47">
            <v>52526746.200000003</v>
          </cell>
        </row>
        <row r="48">
          <cell r="B48">
            <v>36620</v>
          </cell>
          <cell r="D48">
            <v>619932</v>
          </cell>
          <cell r="H48">
            <v>53146678.200000003</v>
          </cell>
        </row>
        <row r="49">
          <cell r="B49">
            <v>36622</v>
          </cell>
          <cell r="D49">
            <v>2839242</v>
          </cell>
          <cell r="H49">
            <v>55985920.200000003</v>
          </cell>
        </row>
        <row r="50">
          <cell r="B50">
            <v>36627</v>
          </cell>
          <cell r="D50">
            <v>790000</v>
          </cell>
          <cell r="H50">
            <v>56775920.200000003</v>
          </cell>
        </row>
        <row r="51">
          <cell r="B51">
            <v>36633</v>
          </cell>
          <cell r="D51">
            <v>516000</v>
          </cell>
          <cell r="H51">
            <v>57291920.200000003</v>
          </cell>
        </row>
        <row r="52">
          <cell r="B52">
            <v>36635</v>
          </cell>
          <cell r="D52">
            <v>1117908</v>
          </cell>
          <cell r="H52">
            <v>58409828.200000003</v>
          </cell>
        </row>
        <row r="53">
          <cell r="B53">
            <v>36642</v>
          </cell>
          <cell r="D53">
            <v>981581</v>
          </cell>
          <cell r="H53">
            <v>59391409.200000003</v>
          </cell>
        </row>
        <row r="54">
          <cell r="B54">
            <v>36661</v>
          </cell>
          <cell r="D54">
            <v>1642500</v>
          </cell>
          <cell r="H54">
            <v>61033909.200000003</v>
          </cell>
        </row>
        <row r="55">
          <cell r="B55">
            <v>36672</v>
          </cell>
          <cell r="H55">
            <v>61033909.200000003</v>
          </cell>
          <cell r="J55">
            <v>2084000</v>
          </cell>
        </row>
        <row r="56">
          <cell r="B56">
            <v>36675</v>
          </cell>
          <cell r="H56">
            <v>61033909.200000003</v>
          </cell>
          <cell r="J56">
            <v>3107395.84</v>
          </cell>
        </row>
        <row r="57">
          <cell r="B57">
            <v>36683</v>
          </cell>
          <cell r="D57">
            <v>460857</v>
          </cell>
          <cell r="H57">
            <v>61494766.200000003</v>
          </cell>
        </row>
        <row r="58">
          <cell r="B58">
            <v>36686</v>
          </cell>
          <cell r="D58">
            <v>188333</v>
          </cell>
          <cell r="H58">
            <v>61683099.200000003</v>
          </cell>
        </row>
        <row r="59">
          <cell r="B59">
            <v>36700</v>
          </cell>
          <cell r="D59">
            <v>316900</v>
          </cell>
          <cell r="H59">
            <v>61999999.200000003</v>
          </cell>
        </row>
        <row r="60">
          <cell r="B60">
            <v>36738</v>
          </cell>
          <cell r="H60">
            <v>61999999.200000003</v>
          </cell>
        </row>
        <row r="61">
          <cell r="B61">
            <v>36763</v>
          </cell>
          <cell r="H61">
            <v>61999999.200000003</v>
          </cell>
          <cell r="J61">
            <v>4850000</v>
          </cell>
        </row>
        <row r="62">
          <cell r="B62">
            <v>36766</v>
          </cell>
          <cell r="H62">
            <v>61999999.200000003</v>
          </cell>
          <cell r="J62">
            <v>258853.46</v>
          </cell>
        </row>
        <row r="63">
          <cell r="B63">
            <v>36799</v>
          </cell>
          <cell r="H63">
            <v>61999999.200000003</v>
          </cell>
        </row>
        <row r="64">
          <cell r="B64">
            <v>36829</v>
          </cell>
          <cell r="H64">
            <v>61999999.200000003</v>
          </cell>
        </row>
        <row r="65">
          <cell r="B65">
            <v>36858</v>
          </cell>
          <cell r="H65">
            <v>61999999.200000003</v>
          </cell>
          <cell r="J65">
            <v>3974098.31</v>
          </cell>
        </row>
        <row r="66">
          <cell r="B66">
            <v>36888</v>
          </cell>
          <cell r="H66">
            <v>61999999.200000003</v>
          </cell>
        </row>
        <row r="67">
          <cell r="B67">
            <v>36922</v>
          </cell>
          <cell r="H67">
            <v>61999999.200000003</v>
          </cell>
        </row>
        <row r="68">
          <cell r="B68">
            <v>36930</v>
          </cell>
          <cell r="H68">
            <v>61999999.200000003</v>
          </cell>
        </row>
        <row r="69">
          <cell r="B69">
            <v>36937</v>
          </cell>
          <cell r="H69">
            <v>61999999.200000003</v>
          </cell>
        </row>
        <row r="70">
          <cell r="B70">
            <v>36949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61999999.200000003</v>
          </cell>
          <cell r="I70">
            <v>0</v>
          </cell>
          <cell r="J70">
            <v>3767227.44</v>
          </cell>
        </row>
        <row r="71">
          <cell r="B71">
            <v>36951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61999999.200000003</v>
          </cell>
          <cell r="I71">
            <v>0</v>
          </cell>
          <cell r="J71">
            <v>0</v>
          </cell>
        </row>
        <row r="72">
          <cell r="B72">
            <v>36957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61999999.200000003</v>
          </cell>
          <cell r="I72">
            <v>0</v>
          </cell>
          <cell r="J72">
            <v>0</v>
          </cell>
        </row>
      </sheetData>
      <sheetData sheetId="2"/>
      <sheetData sheetId="3" refreshError="1">
        <row r="1">
          <cell r="B1" t="str">
            <v>Кредитор</v>
          </cell>
          <cell r="E1" t="str">
            <v xml:space="preserve">                              Марьинорощинское ОСБ </v>
          </cell>
        </row>
        <row r="2">
          <cell r="B2" t="str">
            <v>Заёмщик</v>
          </cell>
          <cell r="E2" t="str">
            <v xml:space="preserve">                           ООО "Компания Технотрейд"</v>
          </cell>
        </row>
        <row r="3">
          <cell r="B3" t="str">
            <v>Правовая форма</v>
          </cell>
          <cell r="E3" t="str">
            <v xml:space="preserve">ООО 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                                                            для строительства, реализации и эксплуатации 2-ой очереди Торгового-выставочного Комплекса</v>
          </cell>
        </row>
        <row r="5">
          <cell r="B5" t="str">
            <v>Кредитный договор №</v>
          </cell>
          <cell r="E5">
            <v>110</v>
          </cell>
        </row>
        <row r="6">
          <cell r="B6" t="str">
            <v>От</v>
          </cell>
          <cell r="E6">
            <v>36566</v>
          </cell>
        </row>
        <row r="7">
          <cell r="B7" t="str">
            <v>Тип договора</v>
          </cell>
          <cell r="E7" t="str">
            <v xml:space="preserve">           инвестиционный</v>
          </cell>
        </row>
        <row r="8">
          <cell r="B8" t="str">
            <v>Размер кредита</v>
          </cell>
          <cell r="E8">
            <v>5000000</v>
          </cell>
          <cell r="F8" t="str">
            <v>рублей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45206810038050000669</v>
          </cell>
        </row>
        <row r="12">
          <cell r="B12" t="str">
            <v>Дата открытия счета</v>
          </cell>
          <cell r="E12">
            <v>36675</v>
          </cell>
        </row>
        <row r="13">
          <cell r="B13" t="str">
            <v>Дата погашения кредита</v>
          </cell>
          <cell r="E13">
            <v>36930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</v>
          </cell>
          <cell r="F15">
            <v>36675</v>
          </cell>
          <cell r="G15">
            <v>27</v>
          </cell>
          <cell r="H15">
            <v>36741</v>
          </cell>
          <cell r="I15">
            <v>21</v>
          </cell>
          <cell r="J15">
            <v>36865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36675</v>
          </cell>
          <cell r="D25">
            <v>5000000</v>
          </cell>
          <cell r="F25">
            <v>0</v>
          </cell>
          <cell r="H25">
            <v>5000000</v>
          </cell>
        </row>
        <row r="26">
          <cell r="B26">
            <v>36704</v>
          </cell>
          <cell r="H26">
            <v>5000000</v>
          </cell>
          <cell r="J26">
            <v>147540.98000000001</v>
          </cell>
        </row>
        <row r="27">
          <cell r="B27">
            <v>36734</v>
          </cell>
          <cell r="H27">
            <v>5000000</v>
          </cell>
          <cell r="J27">
            <v>147540.98000000001</v>
          </cell>
        </row>
        <row r="28">
          <cell r="B28">
            <v>36766</v>
          </cell>
          <cell r="H28">
            <v>5000000</v>
          </cell>
          <cell r="J28">
            <v>120491.8</v>
          </cell>
        </row>
        <row r="29">
          <cell r="B29">
            <v>36799</v>
          </cell>
          <cell r="H29">
            <v>5000000</v>
          </cell>
          <cell r="J29">
            <v>114344.26</v>
          </cell>
        </row>
        <row r="30">
          <cell r="B30">
            <v>36829</v>
          </cell>
          <cell r="H30">
            <v>5000000</v>
          </cell>
          <cell r="J30">
            <v>110655.74</v>
          </cell>
        </row>
        <row r="31">
          <cell r="B31">
            <v>36857</v>
          </cell>
          <cell r="H31">
            <v>5000000</v>
          </cell>
          <cell r="J31">
            <v>114344.26</v>
          </cell>
        </row>
        <row r="32">
          <cell r="B32">
            <v>36888</v>
          </cell>
          <cell r="H32">
            <v>5000000</v>
          </cell>
          <cell r="J32">
            <v>90983.61</v>
          </cell>
        </row>
        <row r="33">
          <cell r="B33">
            <v>36922</v>
          </cell>
          <cell r="H33">
            <v>5000000</v>
          </cell>
          <cell r="J33">
            <v>89154.51</v>
          </cell>
        </row>
        <row r="34">
          <cell r="B34">
            <v>36924</v>
          </cell>
          <cell r="F34">
            <v>5000000</v>
          </cell>
          <cell r="H34">
            <v>0</v>
          </cell>
          <cell r="J34">
            <v>14383.56</v>
          </cell>
        </row>
      </sheetData>
      <sheetData sheetId="4" refreshError="1">
        <row r="1">
          <cell r="B1" t="str">
            <v>Кредитор</v>
          </cell>
          <cell r="E1" t="str">
            <v xml:space="preserve">                              Марьинорощинское ОСБ</v>
          </cell>
        </row>
        <row r="2">
          <cell r="B2" t="str">
            <v>Заёмщик</v>
          </cell>
          <cell r="E2" t="str">
            <v xml:space="preserve">                              ООО "Компания Технотрейд"</v>
          </cell>
        </row>
        <row r="3">
          <cell r="B3" t="str">
            <v>Правовая форма</v>
          </cell>
          <cell r="E3" t="str">
            <v xml:space="preserve"> ООО</v>
          </cell>
        </row>
        <row r="4">
          <cell r="B4" t="str">
            <v>Объект стрительства</v>
          </cell>
          <cell r="E4" t="str">
            <v>для приобретения простых беспроцен.  Рублевых векселей СБ РФ  для исп. Их в качестве  расчетно-платежного сред-ва  для оплаты затрат по стр-ву</v>
          </cell>
        </row>
        <row r="5">
          <cell r="B5" t="str">
            <v>Кредитный договор №</v>
          </cell>
          <cell r="E5">
            <v>147</v>
          </cell>
        </row>
        <row r="6">
          <cell r="B6" t="str">
            <v>От</v>
          </cell>
          <cell r="E6">
            <v>36672</v>
          </cell>
        </row>
        <row r="7">
          <cell r="B7" t="str">
            <v>Тип договора</v>
          </cell>
          <cell r="E7" t="str">
            <v xml:space="preserve">             инвестиционный</v>
          </cell>
        </row>
        <row r="8">
          <cell r="B8" t="str">
            <v>Размер кредита</v>
          </cell>
          <cell r="E8">
            <v>15500000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договор ипотеки, договор юр. и  физ лиц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45206810038050000821</v>
          </cell>
        </row>
        <row r="12">
          <cell r="B12" t="str">
            <v>Дата открытия счета</v>
          </cell>
          <cell r="E12">
            <v>36706</v>
          </cell>
        </row>
        <row r="13">
          <cell r="B13" t="str">
            <v>Дата погашения кредита</v>
          </cell>
          <cell r="E13">
            <v>37035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7</v>
          </cell>
          <cell r="F15">
            <v>36706</v>
          </cell>
          <cell r="G15">
            <v>27</v>
          </cell>
          <cell r="H15">
            <v>36796</v>
          </cell>
          <cell r="I15">
            <v>21</v>
          </cell>
          <cell r="J15">
            <v>36865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36706</v>
          </cell>
          <cell r="D25">
            <v>15500000</v>
          </cell>
          <cell r="F25">
            <v>0</v>
          </cell>
          <cell r="H25">
            <v>15500000</v>
          </cell>
        </row>
        <row r="26">
          <cell r="B26">
            <v>36735</v>
          </cell>
          <cell r="H26">
            <v>15500000</v>
          </cell>
          <cell r="J26">
            <v>85969.95</v>
          </cell>
        </row>
        <row r="27">
          <cell r="B27">
            <v>36766</v>
          </cell>
          <cell r="H27">
            <v>15500000</v>
          </cell>
          <cell r="J27">
            <v>91898.91</v>
          </cell>
        </row>
        <row r="28">
          <cell r="B28">
            <v>36795</v>
          </cell>
          <cell r="H28">
            <v>15500000</v>
          </cell>
          <cell r="J28">
            <v>108838.8</v>
          </cell>
        </row>
        <row r="29">
          <cell r="B29">
            <v>36829</v>
          </cell>
          <cell r="H29">
            <v>15500000</v>
          </cell>
          <cell r="J29">
            <v>343032.79</v>
          </cell>
        </row>
        <row r="30">
          <cell r="B30">
            <v>36858</v>
          </cell>
          <cell r="H30">
            <v>15500000</v>
          </cell>
          <cell r="J30">
            <v>354467.21</v>
          </cell>
        </row>
        <row r="31">
          <cell r="B31">
            <v>36888</v>
          </cell>
          <cell r="H31">
            <v>15500000</v>
          </cell>
          <cell r="J31">
            <v>282049.18</v>
          </cell>
        </row>
        <row r="32">
          <cell r="B32">
            <v>36922</v>
          </cell>
          <cell r="H32">
            <v>15500000</v>
          </cell>
          <cell r="J32">
            <v>276378.96000000002</v>
          </cell>
        </row>
        <row r="33">
          <cell r="B33">
            <v>36930</v>
          </cell>
          <cell r="H33">
            <v>15500000</v>
          </cell>
        </row>
        <row r="34">
          <cell r="B34">
            <v>36937</v>
          </cell>
          <cell r="H34">
            <v>15500000</v>
          </cell>
        </row>
        <row r="35">
          <cell r="B35">
            <v>36944</v>
          </cell>
          <cell r="H35">
            <v>15500000</v>
          </cell>
        </row>
        <row r="36">
          <cell r="B36">
            <v>36949</v>
          </cell>
          <cell r="H36">
            <v>15500000</v>
          </cell>
          <cell r="J36">
            <v>276452.05</v>
          </cell>
        </row>
        <row r="37">
          <cell r="B37">
            <v>36961</v>
          </cell>
          <cell r="H37">
            <v>15500000</v>
          </cell>
        </row>
        <row r="38">
          <cell r="B38">
            <v>0</v>
          </cell>
          <cell r="H38">
            <v>0</v>
          </cell>
        </row>
        <row r="39">
          <cell r="B39">
            <v>0</v>
          </cell>
          <cell r="H39">
            <v>0</v>
          </cell>
        </row>
        <row r="40">
          <cell r="B40">
            <v>0</v>
          </cell>
          <cell r="H40">
            <v>0</v>
          </cell>
        </row>
        <row r="41">
          <cell r="B41">
            <v>0</v>
          </cell>
          <cell r="H41">
            <v>0</v>
          </cell>
        </row>
        <row r="42">
          <cell r="B42">
            <v>0</v>
          </cell>
          <cell r="H42">
            <v>0</v>
          </cell>
        </row>
        <row r="43">
          <cell r="B43">
            <v>0</v>
          </cell>
          <cell r="H43">
            <v>0</v>
          </cell>
        </row>
        <row r="44">
          <cell r="B44">
            <v>0</v>
          </cell>
          <cell r="H44">
            <v>0</v>
          </cell>
        </row>
        <row r="45">
          <cell r="B45">
            <v>0</v>
          </cell>
          <cell r="H45">
            <v>0</v>
          </cell>
        </row>
        <row r="46">
          <cell r="B46">
            <v>0</v>
          </cell>
          <cell r="H46">
            <v>0</v>
          </cell>
        </row>
        <row r="47">
          <cell r="B47">
            <v>0</v>
          </cell>
          <cell r="H47">
            <v>0</v>
          </cell>
        </row>
        <row r="48">
          <cell r="B48">
            <v>0</v>
          </cell>
          <cell r="H48">
            <v>0</v>
          </cell>
        </row>
        <row r="49">
          <cell r="B49">
            <v>0</v>
          </cell>
          <cell r="H49">
            <v>0</v>
          </cell>
        </row>
        <row r="50">
          <cell r="B50">
            <v>0</v>
          </cell>
          <cell r="H50">
            <v>0</v>
          </cell>
        </row>
        <row r="51">
          <cell r="B51">
            <v>0</v>
          </cell>
          <cell r="H51">
            <v>0</v>
          </cell>
        </row>
        <row r="52">
          <cell r="B52">
            <v>0</v>
          </cell>
          <cell r="H52">
            <v>0</v>
          </cell>
        </row>
        <row r="53">
          <cell r="B53">
            <v>0</v>
          </cell>
          <cell r="H53">
            <v>0</v>
          </cell>
        </row>
        <row r="54">
          <cell r="B54">
            <v>0</v>
          </cell>
          <cell r="H54">
            <v>0</v>
          </cell>
        </row>
        <row r="55">
          <cell r="B55">
            <v>0</v>
          </cell>
          <cell r="H55">
            <v>0</v>
          </cell>
        </row>
        <row r="56">
          <cell r="B56">
            <v>0</v>
          </cell>
          <cell r="H56">
            <v>0</v>
          </cell>
        </row>
        <row r="57">
          <cell r="B57">
            <v>0</v>
          </cell>
          <cell r="H57">
            <v>0</v>
          </cell>
        </row>
        <row r="58">
          <cell r="B58">
            <v>0</v>
          </cell>
          <cell r="H58">
            <v>0</v>
          </cell>
        </row>
        <row r="59">
          <cell r="B59">
            <v>0</v>
          </cell>
          <cell r="H59">
            <v>0</v>
          </cell>
        </row>
        <row r="60">
          <cell r="B60">
            <v>0</v>
          </cell>
          <cell r="H60">
            <v>0</v>
          </cell>
        </row>
      </sheetData>
      <sheetData sheetId="5" refreshError="1">
        <row r="1">
          <cell r="B1" t="str">
            <v>Кредитор</v>
          </cell>
          <cell r="E1" t="str">
            <v xml:space="preserve">                              Марьинорощинское ОСБ</v>
          </cell>
        </row>
        <row r="2">
          <cell r="B2" t="str">
            <v>Заёмщик</v>
          </cell>
          <cell r="E2" t="str">
            <v xml:space="preserve">                              ООО "Компания Технотрейд"</v>
          </cell>
        </row>
        <row r="3">
          <cell r="B3" t="str">
            <v>Правовая форма</v>
          </cell>
          <cell r="E3" t="str">
            <v xml:space="preserve"> ООО</v>
          </cell>
        </row>
        <row r="4">
          <cell r="B4" t="str">
            <v>Объект строительства</v>
          </cell>
          <cell r="E4" t="str">
            <v>строительство, реализация и эксплуатация 2-ой очереди Торгово-выставочного комплекса "Миллион мелочей"</v>
          </cell>
        </row>
        <row r="5">
          <cell r="B5" t="str">
            <v>Кредитный договор №</v>
          </cell>
          <cell r="E5">
            <v>148</v>
          </cell>
        </row>
        <row r="6">
          <cell r="B6" t="str">
            <v>От</v>
          </cell>
          <cell r="E6">
            <v>36672</v>
          </cell>
        </row>
        <row r="7">
          <cell r="B7" t="str">
            <v>Тип договора</v>
          </cell>
          <cell r="E7" t="str">
            <v xml:space="preserve">             инвестиционный</v>
          </cell>
        </row>
        <row r="8">
          <cell r="B8" t="str">
            <v>Размер кредита</v>
          </cell>
          <cell r="E8">
            <v>6000000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договор ипотеки, договор юр. и  физ лиц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45206810738050000820</v>
          </cell>
        </row>
        <row r="12">
          <cell r="B12" t="str">
            <v>Дата открытия счета</v>
          </cell>
          <cell r="E12">
            <v>36706</v>
          </cell>
        </row>
        <row r="13">
          <cell r="B13" t="str">
            <v>Дата погашения кредита</v>
          </cell>
          <cell r="E13">
            <v>37035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</v>
          </cell>
          <cell r="F15">
            <v>36706</v>
          </cell>
          <cell r="G15">
            <v>27</v>
          </cell>
          <cell r="H15">
            <v>36741</v>
          </cell>
          <cell r="I15">
            <v>21</v>
          </cell>
          <cell r="J15">
            <v>36865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36706</v>
          </cell>
          <cell r="D25">
            <v>6000000</v>
          </cell>
          <cell r="F25">
            <v>0</v>
          </cell>
          <cell r="H25">
            <v>6000000</v>
          </cell>
        </row>
        <row r="26">
          <cell r="B26">
            <v>36735</v>
          </cell>
          <cell r="H26">
            <v>6000000</v>
          </cell>
          <cell r="J26">
            <v>171147.54</v>
          </cell>
        </row>
        <row r="27">
          <cell r="B27">
            <v>36763</v>
          </cell>
          <cell r="H27">
            <v>6000000</v>
          </cell>
          <cell r="J27">
            <v>144590.16</v>
          </cell>
        </row>
        <row r="28">
          <cell r="B28">
            <v>36795</v>
          </cell>
          <cell r="H28">
            <v>6000000</v>
          </cell>
          <cell r="J28">
            <v>137213.10999999999</v>
          </cell>
        </row>
        <row r="29">
          <cell r="B29">
            <v>36829</v>
          </cell>
          <cell r="H29">
            <v>6000000</v>
          </cell>
          <cell r="J29">
            <v>132786.89000000001</v>
          </cell>
        </row>
        <row r="30">
          <cell r="B30">
            <v>36858</v>
          </cell>
          <cell r="H30">
            <v>6000000</v>
          </cell>
          <cell r="J30">
            <v>137213.10999999999</v>
          </cell>
        </row>
        <row r="31">
          <cell r="B31">
            <v>36888</v>
          </cell>
          <cell r="H31">
            <v>6000000</v>
          </cell>
          <cell r="J31">
            <v>109180.33</v>
          </cell>
        </row>
        <row r="32">
          <cell r="B32">
            <v>36922</v>
          </cell>
          <cell r="H32">
            <v>6000000</v>
          </cell>
          <cell r="J32">
            <v>106985.4</v>
          </cell>
        </row>
        <row r="33">
          <cell r="B33">
            <v>36930</v>
          </cell>
          <cell r="H33">
            <v>6000000</v>
          </cell>
        </row>
        <row r="34">
          <cell r="B34">
            <v>36937</v>
          </cell>
          <cell r="H34">
            <v>6000000</v>
          </cell>
        </row>
        <row r="35">
          <cell r="B35">
            <v>36944</v>
          </cell>
          <cell r="H35">
            <v>6000000</v>
          </cell>
        </row>
        <row r="36">
          <cell r="B36">
            <v>36949</v>
          </cell>
          <cell r="H36">
            <v>6000000</v>
          </cell>
          <cell r="J36">
            <v>107013.7</v>
          </cell>
        </row>
        <row r="37">
          <cell r="B37">
            <v>36961</v>
          </cell>
          <cell r="H37">
            <v>6000000</v>
          </cell>
        </row>
        <row r="38">
          <cell r="B38">
            <v>0</v>
          </cell>
          <cell r="H38">
            <v>0</v>
          </cell>
        </row>
        <row r="39">
          <cell r="B39">
            <v>0</v>
          </cell>
          <cell r="H39">
            <v>0</v>
          </cell>
        </row>
        <row r="40">
          <cell r="B40">
            <v>0</v>
          </cell>
          <cell r="H40">
            <v>0</v>
          </cell>
        </row>
        <row r="41">
          <cell r="B41">
            <v>0</v>
          </cell>
          <cell r="H41">
            <v>0</v>
          </cell>
        </row>
        <row r="42">
          <cell r="B42">
            <v>0</v>
          </cell>
          <cell r="H42">
            <v>0</v>
          </cell>
        </row>
        <row r="43">
          <cell r="B43">
            <v>0</v>
          </cell>
          <cell r="H43">
            <v>0</v>
          </cell>
        </row>
        <row r="44">
          <cell r="B44">
            <v>0</v>
          </cell>
          <cell r="H44">
            <v>0</v>
          </cell>
        </row>
        <row r="45">
          <cell r="B45">
            <v>0</v>
          </cell>
          <cell r="H45">
            <v>0</v>
          </cell>
        </row>
        <row r="46">
          <cell r="B46">
            <v>0</v>
          </cell>
          <cell r="H46">
            <v>0</v>
          </cell>
        </row>
        <row r="47">
          <cell r="B47">
            <v>0</v>
          </cell>
          <cell r="H47">
            <v>0</v>
          </cell>
        </row>
        <row r="48">
          <cell r="B48">
            <v>0</v>
          </cell>
          <cell r="H48">
            <v>0</v>
          </cell>
        </row>
        <row r="49">
          <cell r="B49">
            <v>0</v>
          </cell>
          <cell r="H49">
            <v>0</v>
          </cell>
        </row>
        <row r="50">
          <cell r="B50">
            <v>0</v>
          </cell>
          <cell r="H50">
            <v>0</v>
          </cell>
        </row>
        <row r="51">
          <cell r="B51">
            <v>0</v>
          </cell>
          <cell r="H51">
            <v>0</v>
          </cell>
        </row>
        <row r="52">
          <cell r="B52">
            <v>0</v>
          </cell>
          <cell r="H52">
            <v>0</v>
          </cell>
        </row>
        <row r="53">
          <cell r="B53">
            <v>0</v>
          </cell>
          <cell r="H53">
            <v>0</v>
          </cell>
        </row>
      </sheetData>
      <sheetData sheetId="6" refreshError="1">
        <row r="1">
          <cell r="B1" t="str">
            <v>Кредитор</v>
          </cell>
          <cell r="E1" t="str">
            <v xml:space="preserve">                              Марьинорощинское ОСБ</v>
          </cell>
        </row>
        <row r="2">
          <cell r="B2" t="str">
            <v>Заёмщик</v>
          </cell>
          <cell r="E2" t="str">
            <v xml:space="preserve">                              ООО "Компания Технотрейд"</v>
          </cell>
        </row>
        <row r="3">
          <cell r="B3" t="str">
            <v>Правовая форма</v>
          </cell>
          <cell r="E3" t="str">
            <v xml:space="preserve"> ООО</v>
          </cell>
        </row>
        <row r="4">
          <cell r="B4" t="str">
            <v>Объект строительства</v>
          </cell>
          <cell r="E4" t="str">
            <v>строительство, реализация и эксплуатация 2-ой очереди Торгово-выставочного комплекса "Миллион мелочей"</v>
          </cell>
        </row>
        <row r="5">
          <cell r="B5" t="str">
            <v>Кредитный договор №</v>
          </cell>
          <cell r="E5">
            <v>149</v>
          </cell>
        </row>
        <row r="6">
          <cell r="B6" t="str">
            <v>От</v>
          </cell>
          <cell r="E6">
            <v>36672</v>
          </cell>
        </row>
        <row r="7">
          <cell r="B7" t="str">
            <v>Тип договора</v>
          </cell>
          <cell r="E7" t="str">
            <v xml:space="preserve">             инвестиционный</v>
          </cell>
        </row>
        <row r="8">
          <cell r="B8" t="str">
            <v>Размер кредита</v>
          </cell>
          <cell r="E8">
            <v>5000000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договор ипотеки, договор юр. и  физ лиц, договор залога доли в уставном фонде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45206810838050000830</v>
          </cell>
        </row>
        <row r="12">
          <cell r="B12" t="str">
            <v>Дата открытия счета</v>
          </cell>
          <cell r="E12">
            <v>36706</v>
          </cell>
        </row>
        <row r="13">
          <cell r="B13" t="str">
            <v>Дата погашения кредита</v>
          </cell>
          <cell r="E13">
            <v>37035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</v>
          </cell>
          <cell r="F15">
            <v>36706</v>
          </cell>
          <cell r="G15">
            <v>27</v>
          </cell>
          <cell r="H15">
            <v>36741</v>
          </cell>
          <cell r="I15">
            <v>21</v>
          </cell>
          <cell r="J15">
            <v>36865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36706</v>
          </cell>
          <cell r="D25">
            <v>5000000</v>
          </cell>
          <cell r="F25">
            <v>0</v>
          </cell>
          <cell r="H25">
            <v>5000000</v>
          </cell>
        </row>
        <row r="26">
          <cell r="B26">
            <v>36735</v>
          </cell>
          <cell r="H26">
            <v>5000000</v>
          </cell>
          <cell r="J26">
            <v>142622.95000000001</v>
          </cell>
        </row>
        <row r="27">
          <cell r="B27">
            <v>36763</v>
          </cell>
          <cell r="H27">
            <v>5000000</v>
          </cell>
          <cell r="J27">
            <v>120491.8</v>
          </cell>
        </row>
        <row r="28">
          <cell r="B28">
            <v>36795</v>
          </cell>
          <cell r="H28">
            <v>5000000</v>
          </cell>
          <cell r="J28">
            <v>114344.26</v>
          </cell>
        </row>
        <row r="29">
          <cell r="B29">
            <v>36829</v>
          </cell>
          <cell r="H29">
            <v>5000000</v>
          </cell>
          <cell r="J29">
            <v>110655.74</v>
          </cell>
        </row>
        <row r="30">
          <cell r="B30">
            <v>36858</v>
          </cell>
          <cell r="H30">
            <v>5000000</v>
          </cell>
          <cell r="J30">
            <v>114344.26</v>
          </cell>
        </row>
        <row r="31">
          <cell r="B31">
            <v>36888</v>
          </cell>
          <cell r="H31">
            <v>5000000</v>
          </cell>
          <cell r="J31">
            <v>90983.61</v>
          </cell>
        </row>
        <row r="32">
          <cell r="B32">
            <v>36922</v>
          </cell>
          <cell r="H32">
            <v>5000000</v>
          </cell>
          <cell r="J32">
            <v>89154.51</v>
          </cell>
        </row>
        <row r="33">
          <cell r="B33">
            <v>36930</v>
          </cell>
          <cell r="H33">
            <v>5000000</v>
          </cell>
        </row>
        <row r="34">
          <cell r="B34">
            <v>36937</v>
          </cell>
          <cell r="H34">
            <v>5000000</v>
          </cell>
        </row>
        <row r="35">
          <cell r="B35">
            <v>36944</v>
          </cell>
          <cell r="H35">
            <v>5000000</v>
          </cell>
        </row>
        <row r="36">
          <cell r="B36">
            <v>36949</v>
          </cell>
          <cell r="H36">
            <v>5000000</v>
          </cell>
          <cell r="J36">
            <v>89178.08</v>
          </cell>
        </row>
        <row r="37">
          <cell r="B37">
            <v>36961</v>
          </cell>
          <cell r="H37">
            <v>5000000</v>
          </cell>
        </row>
        <row r="38">
          <cell r="B38">
            <v>0</v>
          </cell>
          <cell r="H38">
            <v>0</v>
          </cell>
        </row>
        <row r="39">
          <cell r="B39">
            <v>0</v>
          </cell>
          <cell r="H39">
            <v>0</v>
          </cell>
        </row>
        <row r="40">
          <cell r="B40">
            <v>0</v>
          </cell>
          <cell r="H40">
            <v>0</v>
          </cell>
        </row>
        <row r="41">
          <cell r="B41">
            <v>0</v>
          </cell>
          <cell r="H41">
            <v>0</v>
          </cell>
        </row>
        <row r="42">
          <cell r="B42">
            <v>0</v>
          </cell>
          <cell r="H42">
            <v>0</v>
          </cell>
        </row>
        <row r="43">
          <cell r="B43">
            <v>0</v>
          </cell>
          <cell r="H43">
            <v>0</v>
          </cell>
        </row>
        <row r="44">
          <cell r="B44">
            <v>0</v>
          </cell>
          <cell r="H44">
            <v>0</v>
          </cell>
        </row>
        <row r="45">
          <cell r="B45">
            <v>0</v>
          </cell>
          <cell r="H45">
            <v>0</v>
          </cell>
        </row>
        <row r="46">
          <cell r="B46">
            <v>0</v>
          </cell>
          <cell r="H46">
            <v>0</v>
          </cell>
        </row>
        <row r="47">
          <cell r="B47">
            <v>0</v>
          </cell>
          <cell r="H47">
            <v>0</v>
          </cell>
        </row>
        <row r="48">
          <cell r="B48">
            <v>0</v>
          </cell>
          <cell r="H48">
            <v>0</v>
          </cell>
        </row>
        <row r="49">
          <cell r="B49">
            <v>0</v>
          </cell>
          <cell r="H49">
            <v>0</v>
          </cell>
        </row>
        <row r="50">
          <cell r="B50">
            <v>0</v>
          </cell>
          <cell r="H50">
            <v>0</v>
          </cell>
        </row>
        <row r="51">
          <cell r="B51">
            <v>0</v>
          </cell>
          <cell r="H51">
            <v>0</v>
          </cell>
        </row>
        <row r="52">
          <cell r="B52">
            <v>0</v>
          </cell>
          <cell r="H52">
            <v>0</v>
          </cell>
        </row>
        <row r="53">
          <cell r="B53">
            <v>0</v>
          </cell>
          <cell r="H53">
            <v>0</v>
          </cell>
        </row>
      </sheetData>
      <sheetData sheetId="7" refreshError="1">
        <row r="1">
          <cell r="B1" t="str">
            <v>Кредитор</v>
          </cell>
          <cell r="E1" t="str">
            <v xml:space="preserve">                              Марьинорощинское ОСБ</v>
          </cell>
        </row>
        <row r="2">
          <cell r="B2" t="str">
            <v>Заёмщик</v>
          </cell>
          <cell r="E2" t="str">
            <v xml:space="preserve">                              ООО "Компания Технотрейд"</v>
          </cell>
        </row>
        <row r="3">
          <cell r="B3" t="str">
            <v>Правовая форма</v>
          </cell>
          <cell r="E3" t="str">
            <v xml:space="preserve"> ООО</v>
          </cell>
        </row>
        <row r="4">
          <cell r="B4" t="str">
            <v>Объект строительства</v>
          </cell>
          <cell r="E4" t="str">
            <v>строительство, реализация и эксплуатация 2-ой очереди Торгово-выставочного комплекса "Миллион мелочей"</v>
          </cell>
        </row>
        <row r="5">
          <cell r="B5" t="str">
            <v>Кредитный договор №</v>
          </cell>
          <cell r="E5">
            <v>150</v>
          </cell>
        </row>
        <row r="6">
          <cell r="B6" t="str">
            <v>От</v>
          </cell>
          <cell r="E6">
            <v>36672</v>
          </cell>
        </row>
        <row r="7">
          <cell r="B7" t="str">
            <v>Тип договора</v>
          </cell>
          <cell r="E7" t="str">
            <v xml:space="preserve">             инвестиционный</v>
          </cell>
        </row>
        <row r="8">
          <cell r="B8" t="str">
            <v>Размер кредита</v>
          </cell>
          <cell r="E8">
            <v>5000000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договор ипотеки, договор юр. и  физ лиц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45206810138050000831</v>
          </cell>
        </row>
        <row r="12">
          <cell r="B12" t="str">
            <v>Дата открытия счета</v>
          </cell>
          <cell r="E12">
            <v>36706</v>
          </cell>
        </row>
        <row r="13">
          <cell r="B13" t="str">
            <v>Дата погашения кредита</v>
          </cell>
          <cell r="E13">
            <v>37035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</v>
          </cell>
          <cell r="F15">
            <v>36706</v>
          </cell>
          <cell r="G15">
            <v>27</v>
          </cell>
          <cell r="H15">
            <v>36741</v>
          </cell>
          <cell r="I15">
            <v>21</v>
          </cell>
          <cell r="J15">
            <v>36865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36706</v>
          </cell>
          <cell r="D25">
            <v>5000000</v>
          </cell>
          <cell r="F25">
            <v>0</v>
          </cell>
          <cell r="H25">
            <v>5000000</v>
          </cell>
        </row>
        <row r="26">
          <cell r="B26">
            <v>36735</v>
          </cell>
          <cell r="H26">
            <v>5000000</v>
          </cell>
          <cell r="J26">
            <v>142622.95000000001</v>
          </cell>
        </row>
        <row r="27">
          <cell r="B27">
            <v>36763</v>
          </cell>
          <cell r="H27">
            <v>5000000</v>
          </cell>
          <cell r="J27">
            <v>120491.8</v>
          </cell>
        </row>
        <row r="28">
          <cell r="B28">
            <v>36795</v>
          </cell>
          <cell r="H28">
            <v>5000000</v>
          </cell>
          <cell r="J28">
            <v>114344.26</v>
          </cell>
        </row>
        <row r="29">
          <cell r="B29">
            <v>36829</v>
          </cell>
          <cell r="H29">
            <v>5000000</v>
          </cell>
          <cell r="J29">
            <v>110655.74</v>
          </cell>
        </row>
        <row r="30">
          <cell r="B30">
            <v>36858</v>
          </cell>
          <cell r="H30">
            <v>5000000</v>
          </cell>
          <cell r="J30">
            <v>114344.26</v>
          </cell>
        </row>
        <row r="31">
          <cell r="B31">
            <v>36888</v>
          </cell>
          <cell r="H31">
            <v>5000000</v>
          </cell>
          <cell r="J31">
            <v>90983.61</v>
          </cell>
        </row>
        <row r="32">
          <cell r="B32">
            <v>36892</v>
          </cell>
          <cell r="H32">
            <v>5000000</v>
          </cell>
        </row>
        <row r="33">
          <cell r="B33">
            <v>36922</v>
          </cell>
          <cell r="H33">
            <v>5000000</v>
          </cell>
          <cell r="J33">
            <v>89154.54</v>
          </cell>
        </row>
        <row r="34">
          <cell r="B34">
            <v>36930</v>
          </cell>
          <cell r="H34">
            <v>5000000</v>
          </cell>
        </row>
        <row r="35">
          <cell r="B35">
            <v>36937</v>
          </cell>
          <cell r="H35">
            <v>5000000</v>
          </cell>
        </row>
        <row r="36">
          <cell r="B36">
            <v>36944</v>
          </cell>
          <cell r="H36">
            <v>5000000</v>
          </cell>
        </row>
        <row r="37">
          <cell r="B37">
            <v>36949</v>
          </cell>
          <cell r="H37">
            <v>5000000</v>
          </cell>
          <cell r="J37">
            <v>89178.08</v>
          </cell>
        </row>
        <row r="38">
          <cell r="B38">
            <v>36961</v>
          </cell>
          <cell r="H38">
            <v>5000000</v>
          </cell>
        </row>
        <row r="39">
          <cell r="B39">
            <v>0</v>
          </cell>
          <cell r="H39">
            <v>0</v>
          </cell>
        </row>
        <row r="40">
          <cell r="B40">
            <v>0</v>
          </cell>
          <cell r="H40">
            <v>0</v>
          </cell>
        </row>
        <row r="41">
          <cell r="B41">
            <v>0</v>
          </cell>
          <cell r="H41">
            <v>0</v>
          </cell>
        </row>
        <row r="42">
          <cell r="B42">
            <v>0</v>
          </cell>
          <cell r="H42">
            <v>0</v>
          </cell>
        </row>
        <row r="43">
          <cell r="B43">
            <v>0</v>
          </cell>
          <cell r="H43">
            <v>0</v>
          </cell>
        </row>
        <row r="44">
          <cell r="B44">
            <v>0</v>
          </cell>
          <cell r="H44">
            <v>0</v>
          </cell>
        </row>
        <row r="45">
          <cell r="B45">
            <v>0</v>
          </cell>
          <cell r="H45">
            <v>0</v>
          </cell>
        </row>
        <row r="46">
          <cell r="B46">
            <v>0</v>
          </cell>
          <cell r="H46">
            <v>0</v>
          </cell>
        </row>
        <row r="47">
          <cell r="B47">
            <v>0</v>
          </cell>
          <cell r="H47">
            <v>0</v>
          </cell>
        </row>
        <row r="48">
          <cell r="B48">
            <v>0</v>
          </cell>
          <cell r="H48">
            <v>0</v>
          </cell>
        </row>
        <row r="49">
          <cell r="B49">
            <v>0</v>
          </cell>
          <cell r="H49">
            <v>0</v>
          </cell>
        </row>
        <row r="50">
          <cell r="B50">
            <v>0</v>
          </cell>
          <cell r="H50">
            <v>0</v>
          </cell>
        </row>
        <row r="51">
          <cell r="B51">
            <v>0</v>
          </cell>
          <cell r="H51">
            <v>0</v>
          </cell>
        </row>
        <row r="52">
          <cell r="B52">
            <v>0</v>
          </cell>
          <cell r="H52">
            <v>0</v>
          </cell>
        </row>
        <row r="53">
          <cell r="B53">
            <v>0</v>
          </cell>
          <cell r="H53">
            <v>0</v>
          </cell>
        </row>
        <row r="54">
          <cell r="B54">
            <v>0</v>
          </cell>
          <cell r="H54">
            <v>0</v>
          </cell>
        </row>
      </sheetData>
      <sheetData sheetId="8" refreshError="1">
        <row r="1">
          <cell r="B1" t="str">
            <v>Кредитор</v>
          </cell>
          <cell r="E1" t="str">
            <v xml:space="preserve">                              Марьинорощинское ОСБ</v>
          </cell>
        </row>
        <row r="2">
          <cell r="B2" t="str">
            <v>Заёмщик</v>
          </cell>
          <cell r="E2" t="str">
            <v xml:space="preserve">                              ООО "Компания Технотрейд"</v>
          </cell>
        </row>
        <row r="3">
          <cell r="B3" t="str">
            <v>Правовая форма</v>
          </cell>
          <cell r="E3" t="str">
            <v xml:space="preserve"> ООО</v>
          </cell>
        </row>
        <row r="4">
          <cell r="B4" t="str">
            <v>Объект строительства</v>
          </cell>
          <cell r="E4" t="str">
            <v>строительство, реализация и эксплуатация 2-ой очереди Торгово-выставочного комплекса "Миллион мелочей"</v>
          </cell>
        </row>
        <row r="5">
          <cell r="B5" t="str">
            <v>Кредитный договор №</v>
          </cell>
          <cell r="E5">
            <v>151</v>
          </cell>
        </row>
        <row r="6">
          <cell r="B6" t="str">
            <v>От</v>
          </cell>
          <cell r="E6">
            <v>36672</v>
          </cell>
        </row>
        <row r="7">
          <cell r="B7" t="str">
            <v>Тип договора</v>
          </cell>
          <cell r="E7" t="str">
            <v xml:space="preserve">             инвестиционный</v>
          </cell>
        </row>
        <row r="8">
          <cell r="B8" t="str">
            <v>Размер кредита</v>
          </cell>
          <cell r="E8">
            <v>7000000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договор ипотеки, договор юр. и  физ лиц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45206810438050000832</v>
          </cell>
        </row>
        <row r="12">
          <cell r="B12" t="str">
            <v>Дата открытия счета</v>
          </cell>
          <cell r="E12">
            <v>36776</v>
          </cell>
        </row>
        <row r="13">
          <cell r="B13" t="str">
            <v>Дата погашения кредита</v>
          </cell>
          <cell r="E13">
            <v>37035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27</v>
          </cell>
          <cell r="F15">
            <v>36776</v>
          </cell>
          <cell r="G15">
            <v>21</v>
          </cell>
          <cell r="H15">
            <v>36865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36776</v>
          </cell>
          <cell r="D25">
            <v>7000000</v>
          </cell>
          <cell r="H25">
            <v>7000000</v>
          </cell>
        </row>
        <row r="26">
          <cell r="B26">
            <v>36795</v>
          </cell>
          <cell r="H26">
            <v>7000000</v>
          </cell>
          <cell r="J26">
            <v>108442.62</v>
          </cell>
        </row>
        <row r="27">
          <cell r="B27">
            <v>36829</v>
          </cell>
          <cell r="H27">
            <v>7000000</v>
          </cell>
          <cell r="J27">
            <v>154918.03</v>
          </cell>
        </row>
        <row r="28">
          <cell r="B28">
            <v>36858</v>
          </cell>
          <cell r="H28">
            <v>7000000</v>
          </cell>
          <cell r="J28">
            <v>160081.97</v>
          </cell>
        </row>
        <row r="29">
          <cell r="B29">
            <v>36888</v>
          </cell>
          <cell r="H29">
            <v>7000000</v>
          </cell>
          <cell r="J29">
            <v>127377.05</v>
          </cell>
        </row>
        <row r="30">
          <cell r="B30">
            <v>36922</v>
          </cell>
          <cell r="H30">
            <v>7000000</v>
          </cell>
          <cell r="J30">
            <v>124816.3</v>
          </cell>
        </row>
        <row r="31">
          <cell r="B31">
            <v>36930</v>
          </cell>
          <cell r="H31">
            <v>7000000</v>
          </cell>
        </row>
        <row r="32">
          <cell r="B32">
            <v>36937</v>
          </cell>
          <cell r="H32">
            <v>7000000</v>
          </cell>
        </row>
        <row r="33">
          <cell r="B33">
            <v>36944</v>
          </cell>
          <cell r="H33">
            <v>7000000</v>
          </cell>
        </row>
        <row r="34">
          <cell r="B34">
            <v>36949</v>
          </cell>
          <cell r="H34">
            <v>7000000</v>
          </cell>
          <cell r="J34">
            <v>124849.32</v>
          </cell>
        </row>
        <row r="35">
          <cell r="B35">
            <v>36961</v>
          </cell>
          <cell r="H35">
            <v>7000000</v>
          </cell>
        </row>
        <row r="36">
          <cell r="B36">
            <v>0</v>
          </cell>
          <cell r="H36">
            <v>0</v>
          </cell>
        </row>
        <row r="37">
          <cell r="B37">
            <v>0</v>
          </cell>
          <cell r="H37">
            <v>0</v>
          </cell>
        </row>
        <row r="38">
          <cell r="B38">
            <v>0</v>
          </cell>
          <cell r="H38">
            <v>0</v>
          </cell>
        </row>
        <row r="39">
          <cell r="B39">
            <v>0</v>
          </cell>
          <cell r="H39">
            <v>0</v>
          </cell>
        </row>
        <row r="40">
          <cell r="B40">
            <v>0</v>
          </cell>
          <cell r="H40">
            <v>0</v>
          </cell>
        </row>
        <row r="41">
          <cell r="B41">
            <v>0</v>
          </cell>
          <cell r="H41">
            <v>0</v>
          </cell>
        </row>
        <row r="42">
          <cell r="B42">
            <v>0</v>
          </cell>
          <cell r="H42">
            <v>0</v>
          </cell>
        </row>
        <row r="43">
          <cell r="B43">
            <v>0</v>
          </cell>
          <cell r="H43">
            <v>0</v>
          </cell>
        </row>
        <row r="44">
          <cell r="B44">
            <v>0</v>
          </cell>
          <cell r="H44">
            <v>0</v>
          </cell>
        </row>
        <row r="45">
          <cell r="B45">
            <v>0</v>
          </cell>
          <cell r="H45">
            <v>0</v>
          </cell>
        </row>
        <row r="46">
          <cell r="B46">
            <v>0</v>
          </cell>
          <cell r="H46">
            <v>0</v>
          </cell>
        </row>
        <row r="47">
          <cell r="B47">
            <v>0</v>
          </cell>
          <cell r="H47">
            <v>0</v>
          </cell>
        </row>
        <row r="48">
          <cell r="B48">
            <v>0</v>
          </cell>
          <cell r="H48">
            <v>0</v>
          </cell>
        </row>
        <row r="49">
          <cell r="B49">
            <v>0</v>
          </cell>
          <cell r="H49">
            <v>0</v>
          </cell>
        </row>
        <row r="50">
          <cell r="B50">
            <v>0</v>
          </cell>
          <cell r="H50">
            <v>0</v>
          </cell>
        </row>
        <row r="51">
          <cell r="B51">
            <v>0</v>
          </cell>
          <cell r="H51">
            <v>0</v>
          </cell>
        </row>
      </sheetData>
      <sheetData sheetId="9" refreshError="1">
        <row r="1">
          <cell r="B1" t="str">
            <v>Кредитор</v>
          </cell>
          <cell r="E1" t="str">
            <v xml:space="preserve">                              Марьинорощинское ОСБ </v>
          </cell>
        </row>
        <row r="2">
          <cell r="B2" t="str">
            <v>Заёмщик</v>
          </cell>
          <cell r="E2" t="str">
            <v xml:space="preserve">                           ООО "Компания Технотрейд"</v>
          </cell>
        </row>
        <row r="3">
          <cell r="B3" t="str">
            <v>Правовая форма</v>
          </cell>
          <cell r="E3" t="str">
            <v xml:space="preserve">ООО 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                                                            для строительства, реализации и эксплуатации 2-ой очереди Торгового-выставочного Комплекса</v>
          </cell>
        </row>
        <row r="5">
          <cell r="B5" t="str">
            <v>Кредитный договор №</v>
          </cell>
          <cell r="E5">
            <v>159</v>
          </cell>
        </row>
        <row r="6">
          <cell r="B6" t="str">
            <v>От</v>
          </cell>
          <cell r="E6">
            <v>36691</v>
          </cell>
        </row>
        <row r="7">
          <cell r="B7" t="str">
            <v>Тип договора</v>
          </cell>
          <cell r="E7" t="str">
            <v xml:space="preserve">           инвестиционный</v>
          </cell>
        </row>
        <row r="8">
          <cell r="B8" t="str">
            <v>Размер кредита</v>
          </cell>
          <cell r="E8">
            <v>2000000</v>
          </cell>
          <cell r="F8" t="str">
            <v>рублей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45206810238050000854</v>
          </cell>
        </row>
        <row r="12">
          <cell r="B12" t="str">
            <v>Дата открытия счета</v>
          </cell>
          <cell r="E12">
            <v>36697</v>
          </cell>
        </row>
        <row r="13">
          <cell r="B13" t="str">
            <v>Дата погашения кредита</v>
          </cell>
          <cell r="E13">
            <v>36922</v>
          </cell>
        </row>
        <row r="14">
          <cell r="B14" t="str">
            <v>Пролонгации  до</v>
          </cell>
          <cell r="E14">
            <v>36810</v>
          </cell>
          <cell r="F14">
            <v>36928</v>
          </cell>
        </row>
        <row r="15">
          <cell r="B15" t="str">
            <v>Процентная ставка</v>
          </cell>
          <cell r="D15" t="str">
            <v>c</v>
          </cell>
          <cell r="E15">
            <v>30</v>
          </cell>
          <cell r="F15">
            <v>36697</v>
          </cell>
          <cell r="G15">
            <v>27</v>
          </cell>
          <cell r="H15">
            <v>36809</v>
          </cell>
          <cell r="I15">
            <v>21</v>
          </cell>
          <cell r="J15">
            <v>36851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L24" t="str">
            <v>просроч. ссуд. задолж.</v>
          </cell>
        </row>
        <row r="25">
          <cell r="B25">
            <v>36697</v>
          </cell>
          <cell r="D25">
            <v>2000000</v>
          </cell>
          <cell r="F25">
            <v>0</v>
          </cell>
          <cell r="H25">
            <v>2000000</v>
          </cell>
          <cell r="J25">
            <v>13114.75</v>
          </cell>
          <cell r="K25">
            <v>36678</v>
          </cell>
        </row>
        <row r="26">
          <cell r="B26">
            <v>36734</v>
          </cell>
          <cell r="H26">
            <v>2000000</v>
          </cell>
          <cell r="J26">
            <v>49180.33</v>
          </cell>
          <cell r="K26">
            <v>36708</v>
          </cell>
        </row>
        <row r="27">
          <cell r="B27">
            <v>36763</v>
          </cell>
          <cell r="H27">
            <v>2000000</v>
          </cell>
          <cell r="J27">
            <v>46229.51</v>
          </cell>
          <cell r="K27">
            <v>36739</v>
          </cell>
        </row>
        <row r="28">
          <cell r="B28">
            <v>36795</v>
          </cell>
          <cell r="H28">
            <v>2000000</v>
          </cell>
          <cell r="J28">
            <v>45737.7</v>
          </cell>
          <cell r="K28">
            <v>36770</v>
          </cell>
        </row>
        <row r="29">
          <cell r="B29">
            <v>36829</v>
          </cell>
          <cell r="H29">
            <v>2000000</v>
          </cell>
          <cell r="J29">
            <v>44262.3</v>
          </cell>
          <cell r="K29">
            <v>36800</v>
          </cell>
        </row>
        <row r="30">
          <cell r="B30">
            <v>36858</v>
          </cell>
          <cell r="H30">
            <v>2000000</v>
          </cell>
          <cell r="J30">
            <v>43114.75</v>
          </cell>
          <cell r="K30">
            <v>36831</v>
          </cell>
        </row>
        <row r="31">
          <cell r="B31">
            <v>36889</v>
          </cell>
          <cell r="H31">
            <v>2000000</v>
          </cell>
          <cell r="J31">
            <v>34426.230000000003</v>
          </cell>
          <cell r="K31">
            <v>36861</v>
          </cell>
        </row>
        <row r="32">
          <cell r="B32">
            <v>36922</v>
          </cell>
          <cell r="F32">
            <v>2000000</v>
          </cell>
          <cell r="H32">
            <v>0</v>
          </cell>
          <cell r="J32">
            <v>39113.85</v>
          </cell>
          <cell r="K32">
            <v>36892</v>
          </cell>
        </row>
      </sheetData>
      <sheetData sheetId="10" refreshError="1">
        <row r="1">
          <cell r="B1" t="str">
            <v>Кредитор</v>
          </cell>
          <cell r="E1" t="str">
            <v xml:space="preserve">                        Сокольническое ОСБ</v>
          </cell>
        </row>
        <row r="2">
          <cell r="B2" t="str">
            <v>Заёмщик</v>
          </cell>
          <cell r="E2" t="str">
            <v>ФСК "Теско"</v>
          </cell>
        </row>
        <row r="3">
          <cell r="B3" t="str">
            <v>Правовая форма</v>
          </cell>
          <cell r="E3" t="str">
            <v>ООО</v>
          </cell>
        </row>
        <row r="4">
          <cell r="B4" t="str">
            <v>Объект стрительства</v>
          </cell>
          <cell r="E4" t="str">
            <v>завершение строительства , реализации и эксплуатации жилого комплекса по адресу: Москва, ул.М.Филевская, вл.34, корп.1,2</v>
          </cell>
        </row>
        <row r="5">
          <cell r="B5" t="str">
            <v>Кредитный договор №</v>
          </cell>
          <cell r="E5">
            <v>177</v>
          </cell>
        </row>
        <row r="6">
          <cell r="B6" t="str">
            <v>От</v>
          </cell>
          <cell r="E6">
            <v>36725</v>
          </cell>
        </row>
        <row r="7">
          <cell r="B7" t="str">
            <v>Тип договора</v>
          </cell>
          <cell r="E7" t="str">
            <v xml:space="preserve">       инвестиционный</v>
          </cell>
        </row>
        <row r="8">
          <cell r="B8" t="str">
            <v>Размер кредита</v>
          </cell>
          <cell r="E8">
            <v>100000000</v>
          </cell>
          <cell r="F8" t="str">
            <v>руб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45206810238070000177</v>
          </cell>
        </row>
        <row r="12">
          <cell r="B12" t="str">
            <v>Дата открытия счета</v>
          </cell>
          <cell r="E12">
            <v>36727</v>
          </cell>
        </row>
        <row r="13">
          <cell r="B13" t="str">
            <v>Дата погашения кредита</v>
          </cell>
          <cell r="E13">
            <v>37089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28</v>
          </cell>
          <cell r="F15">
            <v>36727</v>
          </cell>
          <cell r="G15">
            <v>21</v>
          </cell>
          <cell r="H15">
            <v>36839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36727</v>
          </cell>
          <cell r="D25">
            <v>1000000</v>
          </cell>
          <cell r="F25">
            <v>0</v>
          </cell>
          <cell r="H25">
            <v>1000000</v>
          </cell>
        </row>
        <row r="26">
          <cell r="B26">
            <v>36727</v>
          </cell>
          <cell r="D26">
            <v>99000000</v>
          </cell>
          <cell r="H26">
            <v>100000000</v>
          </cell>
        </row>
        <row r="27">
          <cell r="B27">
            <v>36769</v>
          </cell>
          <cell r="H27">
            <v>100000000</v>
          </cell>
        </row>
        <row r="28">
          <cell r="B28">
            <v>36796</v>
          </cell>
          <cell r="H28">
            <v>100000000</v>
          </cell>
          <cell r="J28">
            <v>5355191.26</v>
          </cell>
        </row>
        <row r="29">
          <cell r="B29">
            <v>36829</v>
          </cell>
          <cell r="H29">
            <v>100000000</v>
          </cell>
        </row>
        <row r="30">
          <cell r="B30">
            <v>36860</v>
          </cell>
          <cell r="H30">
            <v>100000000</v>
          </cell>
        </row>
        <row r="31">
          <cell r="B31">
            <v>36882</v>
          </cell>
          <cell r="H31">
            <v>100000000</v>
          </cell>
          <cell r="J31">
            <v>6024590.1600000001</v>
          </cell>
        </row>
        <row r="32">
          <cell r="B32">
            <v>36922</v>
          </cell>
          <cell r="H32">
            <v>100000000</v>
          </cell>
        </row>
        <row r="33">
          <cell r="B33">
            <v>36929</v>
          </cell>
          <cell r="H33">
            <v>100000000</v>
          </cell>
        </row>
        <row r="34">
          <cell r="B34">
            <v>36937</v>
          </cell>
          <cell r="H34">
            <v>100000000</v>
          </cell>
        </row>
        <row r="35">
          <cell r="B35">
            <v>36951</v>
          </cell>
          <cell r="H35">
            <v>100000000</v>
          </cell>
        </row>
        <row r="36">
          <cell r="B36">
            <v>36956</v>
          </cell>
          <cell r="H36">
            <v>100000000</v>
          </cell>
        </row>
        <row r="37">
          <cell r="B37">
            <v>36964</v>
          </cell>
          <cell r="H37">
            <v>100000000</v>
          </cell>
        </row>
        <row r="38">
          <cell r="B38">
            <v>36971</v>
          </cell>
          <cell r="H38">
            <v>100000000</v>
          </cell>
        </row>
      </sheetData>
      <sheetData sheetId="11" refreshError="1">
        <row r="1">
          <cell r="B1" t="str">
            <v>Кредитор</v>
          </cell>
          <cell r="E1" t="str">
            <v>Кунцевское ОСБ</v>
          </cell>
        </row>
        <row r="2">
          <cell r="B2" t="str">
            <v>Заёмщик</v>
          </cell>
          <cell r="E2" t="str">
            <v>ЗАО "Кезьмино"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коттеджный поселок</v>
          </cell>
        </row>
        <row r="5">
          <cell r="B5" t="str">
            <v>Кредитный договор №</v>
          </cell>
          <cell r="E5">
            <v>241</v>
          </cell>
        </row>
        <row r="6">
          <cell r="B6" t="str">
            <v>От</v>
          </cell>
          <cell r="E6">
            <v>35817</v>
          </cell>
        </row>
        <row r="7">
          <cell r="B7" t="str">
            <v>Тип договора</v>
          </cell>
          <cell r="E7" t="str">
            <v xml:space="preserve">                кредитная линия</v>
          </cell>
        </row>
        <row r="8">
          <cell r="B8" t="str">
            <v>Размер кредита</v>
          </cell>
          <cell r="E8">
            <v>36000000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Залог имущественных прав на возводимый имущественный комплекс в дер.Кезьмино</v>
          </cell>
        </row>
        <row r="10">
          <cell r="B10" t="str">
            <v>Размер обеспечения</v>
          </cell>
          <cell r="E10">
            <v>36000000</v>
          </cell>
          <cell r="F10" t="str">
            <v>руб</v>
          </cell>
        </row>
        <row r="11">
          <cell r="B11" t="str">
            <v>Номер ссудного счета</v>
          </cell>
          <cell r="E11" t="str">
            <v>45208810738190000241</v>
          </cell>
        </row>
        <row r="12">
          <cell r="B12" t="str">
            <v>Дата открытия счета</v>
          </cell>
          <cell r="E12">
            <v>35852</v>
          </cell>
        </row>
        <row r="13">
          <cell r="B13" t="str">
            <v>Дата погашения кредита</v>
          </cell>
          <cell r="E13">
            <v>37003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10</v>
          </cell>
          <cell r="F15">
            <v>35852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3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35852</v>
          </cell>
          <cell r="D25">
            <v>10767055</v>
          </cell>
          <cell r="F25">
            <v>0</v>
          </cell>
          <cell r="H25">
            <v>10767055</v>
          </cell>
        </row>
        <row r="26">
          <cell r="B26">
            <v>35858</v>
          </cell>
          <cell r="D26">
            <v>40701.24</v>
          </cell>
          <cell r="H26">
            <v>10807756.24</v>
          </cell>
        </row>
        <row r="27">
          <cell r="B27">
            <v>35860</v>
          </cell>
          <cell r="D27">
            <v>11170.97</v>
          </cell>
          <cell r="H27">
            <v>10818927.210000001</v>
          </cell>
        </row>
        <row r="28">
          <cell r="B28">
            <v>35871</v>
          </cell>
          <cell r="D28">
            <v>29632.560000000001</v>
          </cell>
          <cell r="H28">
            <v>10848559.770000001</v>
          </cell>
        </row>
        <row r="29">
          <cell r="B29">
            <v>35873</v>
          </cell>
          <cell r="D29">
            <v>192</v>
          </cell>
          <cell r="H29">
            <v>10848751.770000001</v>
          </cell>
        </row>
        <row r="30">
          <cell r="B30">
            <v>35881</v>
          </cell>
          <cell r="D30">
            <v>3462</v>
          </cell>
          <cell r="H30">
            <v>10852213.770000001</v>
          </cell>
        </row>
        <row r="31">
          <cell r="B31">
            <v>35884</v>
          </cell>
          <cell r="D31">
            <v>3135</v>
          </cell>
          <cell r="H31">
            <v>10855348.770000001</v>
          </cell>
        </row>
        <row r="32">
          <cell r="B32">
            <v>35885</v>
          </cell>
          <cell r="D32">
            <v>10000</v>
          </cell>
          <cell r="H32">
            <v>10865348.770000001</v>
          </cell>
        </row>
        <row r="33">
          <cell r="B33">
            <v>35894</v>
          </cell>
          <cell r="D33">
            <v>69695.44</v>
          </cell>
          <cell r="H33">
            <v>10935044.210000001</v>
          </cell>
        </row>
        <row r="34">
          <cell r="B34">
            <v>35902</v>
          </cell>
          <cell r="D34">
            <v>73159.95</v>
          </cell>
          <cell r="H34">
            <v>11008204.16</v>
          </cell>
        </row>
        <row r="35">
          <cell r="B35">
            <v>35913</v>
          </cell>
          <cell r="D35">
            <v>32298.47</v>
          </cell>
          <cell r="H35">
            <v>11040502.630000001</v>
          </cell>
        </row>
        <row r="36">
          <cell r="B36">
            <v>35915</v>
          </cell>
          <cell r="D36">
            <v>279</v>
          </cell>
          <cell r="H36">
            <v>11040781.630000001</v>
          </cell>
        </row>
        <row r="37">
          <cell r="B37">
            <v>35921</v>
          </cell>
          <cell r="D37">
            <v>71905.679999999993</v>
          </cell>
          <cell r="H37">
            <v>11112687.310000001</v>
          </cell>
        </row>
        <row r="38">
          <cell r="B38">
            <v>35923</v>
          </cell>
          <cell r="D38">
            <v>2600</v>
          </cell>
          <cell r="H38">
            <v>11115287.310000001</v>
          </cell>
        </row>
        <row r="39">
          <cell r="B39">
            <v>35927</v>
          </cell>
          <cell r="D39">
            <v>77500</v>
          </cell>
          <cell r="H39">
            <v>11192787.310000001</v>
          </cell>
        </row>
        <row r="40">
          <cell r="B40">
            <v>35933</v>
          </cell>
          <cell r="D40">
            <v>17574</v>
          </cell>
          <cell r="H40">
            <v>11210361.310000001</v>
          </cell>
        </row>
        <row r="41">
          <cell r="B41">
            <v>35934</v>
          </cell>
          <cell r="D41">
            <v>103200</v>
          </cell>
          <cell r="H41">
            <v>11313561.310000001</v>
          </cell>
        </row>
        <row r="42">
          <cell r="B42">
            <v>35935</v>
          </cell>
          <cell r="D42">
            <v>16224.69</v>
          </cell>
          <cell r="H42">
            <v>11329786</v>
          </cell>
        </row>
        <row r="43">
          <cell r="B43">
            <v>35936</v>
          </cell>
          <cell r="D43">
            <v>1670</v>
          </cell>
          <cell r="H43">
            <v>11331456</v>
          </cell>
        </row>
        <row r="44">
          <cell r="B44">
            <v>35941</v>
          </cell>
          <cell r="D44">
            <v>913.5</v>
          </cell>
          <cell r="H44">
            <v>11332369.5</v>
          </cell>
        </row>
        <row r="45">
          <cell r="B45">
            <v>35942</v>
          </cell>
          <cell r="D45">
            <v>228000</v>
          </cell>
          <cell r="H45">
            <v>11560369.5</v>
          </cell>
        </row>
        <row r="46">
          <cell r="B46">
            <v>35949</v>
          </cell>
          <cell r="D46">
            <v>2820</v>
          </cell>
          <cell r="H46">
            <v>11563189.5</v>
          </cell>
        </row>
        <row r="47">
          <cell r="B47">
            <v>35950</v>
          </cell>
          <cell r="D47">
            <v>78088.52</v>
          </cell>
          <cell r="H47">
            <v>11641278.02</v>
          </cell>
        </row>
        <row r="48">
          <cell r="B48">
            <v>35954</v>
          </cell>
          <cell r="D48">
            <v>29025.73</v>
          </cell>
          <cell r="H48">
            <v>11670303.75</v>
          </cell>
        </row>
        <row r="49">
          <cell r="B49">
            <v>35963</v>
          </cell>
          <cell r="D49">
            <v>662.27</v>
          </cell>
          <cell r="H49">
            <v>11670966.02</v>
          </cell>
        </row>
        <row r="50">
          <cell r="B50">
            <v>35964</v>
          </cell>
          <cell r="D50">
            <v>4790.3999999999996</v>
          </cell>
          <cell r="H50">
            <v>11675756.42</v>
          </cell>
        </row>
        <row r="51">
          <cell r="B51">
            <v>35965</v>
          </cell>
          <cell r="D51">
            <v>4000</v>
          </cell>
          <cell r="H51">
            <v>11679756.42</v>
          </cell>
        </row>
        <row r="52">
          <cell r="B52">
            <v>35977</v>
          </cell>
          <cell r="D52">
            <v>1895.2</v>
          </cell>
          <cell r="H52">
            <v>11681651.619999999</v>
          </cell>
        </row>
        <row r="53">
          <cell r="B53">
            <v>35978</v>
          </cell>
          <cell r="D53">
            <v>12000</v>
          </cell>
          <cell r="H53">
            <v>11693651.619999999</v>
          </cell>
        </row>
        <row r="54">
          <cell r="B54">
            <v>35982</v>
          </cell>
          <cell r="D54">
            <v>11007.95</v>
          </cell>
          <cell r="H54">
            <v>11704659.569999998</v>
          </cell>
        </row>
        <row r="55">
          <cell r="B55">
            <v>35983</v>
          </cell>
          <cell r="D55">
            <v>55114</v>
          </cell>
          <cell r="H55">
            <v>11759773.569999998</v>
          </cell>
        </row>
        <row r="56">
          <cell r="B56">
            <v>35984</v>
          </cell>
          <cell r="D56">
            <v>2889048.4</v>
          </cell>
          <cell r="H56">
            <v>14648821.969999999</v>
          </cell>
        </row>
        <row r="57">
          <cell r="B57">
            <v>35989</v>
          </cell>
          <cell r="D57">
            <v>2000</v>
          </cell>
          <cell r="H57">
            <v>14650821.969999999</v>
          </cell>
        </row>
        <row r="58">
          <cell r="B58">
            <v>35992</v>
          </cell>
          <cell r="D58">
            <v>2000</v>
          </cell>
          <cell r="H58">
            <v>14652821.969999999</v>
          </cell>
        </row>
        <row r="59">
          <cell r="B59">
            <v>35998</v>
          </cell>
          <cell r="D59">
            <v>490.5</v>
          </cell>
          <cell r="H59">
            <v>14653312.469999999</v>
          </cell>
        </row>
        <row r="60">
          <cell r="B60">
            <v>36003</v>
          </cell>
          <cell r="D60">
            <v>2000</v>
          </cell>
          <cell r="H60">
            <v>14655312.469999999</v>
          </cell>
        </row>
        <row r="61">
          <cell r="B61">
            <v>36004</v>
          </cell>
          <cell r="D61">
            <v>2476800</v>
          </cell>
          <cell r="H61">
            <v>17132112.469999999</v>
          </cell>
        </row>
        <row r="62">
          <cell r="B62">
            <v>36005</v>
          </cell>
          <cell r="D62">
            <v>56270</v>
          </cell>
          <cell r="H62">
            <v>17188382.469999999</v>
          </cell>
        </row>
        <row r="63">
          <cell r="B63">
            <v>36007</v>
          </cell>
          <cell r="D63">
            <v>28399.07</v>
          </cell>
          <cell r="H63">
            <v>17216781.539999999</v>
          </cell>
        </row>
        <row r="64">
          <cell r="B64">
            <v>36012</v>
          </cell>
          <cell r="D64">
            <v>15885.08</v>
          </cell>
          <cell r="H64">
            <v>17232666.619999997</v>
          </cell>
        </row>
        <row r="65">
          <cell r="B65">
            <v>36013</v>
          </cell>
          <cell r="D65">
            <v>3744</v>
          </cell>
          <cell r="H65">
            <v>17236410.619999997</v>
          </cell>
        </row>
        <row r="66">
          <cell r="B66">
            <v>36020</v>
          </cell>
          <cell r="D66">
            <v>12797.04</v>
          </cell>
          <cell r="H66">
            <v>17249207.659999996</v>
          </cell>
        </row>
        <row r="67">
          <cell r="B67">
            <v>36025</v>
          </cell>
          <cell r="D67">
            <v>3839.42</v>
          </cell>
          <cell r="H67">
            <v>17253047.079999998</v>
          </cell>
        </row>
        <row r="68">
          <cell r="B68">
            <v>36027</v>
          </cell>
          <cell r="D68">
            <v>197728.45</v>
          </cell>
          <cell r="H68">
            <v>17450775.529999997</v>
          </cell>
        </row>
        <row r="69">
          <cell r="B69">
            <v>36028</v>
          </cell>
          <cell r="D69">
            <v>3671742.5</v>
          </cell>
          <cell r="H69">
            <v>21122518.029999997</v>
          </cell>
        </row>
        <row r="70">
          <cell r="B70">
            <v>36033</v>
          </cell>
          <cell r="D70">
            <v>41798</v>
          </cell>
          <cell r="H70">
            <v>21164316.029999997</v>
          </cell>
        </row>
        <row r="71">
          <cell r="B71">
            <v>36035</v>
          </cell>
          <cell r="D71">
            <v>78409</v>
          </cell>
          <cell r="H71">
            <v>21242725.029999997</v>
          </cell>
        </row>
        <row r="72">
          <cell r="B72">
            <v>36038</v>
          </cell>
          <cell r="D72">
            <v>134700</v>
          </cell>
          <cell r="H72">
            <v>21377425.029999997</v>
          </cell>
        </row>
        <row r="73">
          <cell r="B73">
            <v>36039</v>
          </cell>
          <cell r="D73">
            <v>12522</v>
          </cell>
          <cell r="H73">
            <v>21389947.029999997</v>
          </cell>
        </row>
        <row r="74">
          <cell r="B74">
            <v>36041</v>
          </cell>
          <cell r="D74">
            <v>955.4</v>
          </cell>
          <cell r="H74">
            <v>21390902.429999996</v>
          </cell>
        </row>
        <row r="75">
          <cell r="B75">
            <v>36046</v>
          </cell>
          <cell r="D75">
            <v>25660.65</v>
          </cell>
          <cell r="H75">
            <v>21416563.079999994</v>
          </cell>
        </row>
        <row r="76">
          <cell r="B76">
            <v>36048</v>
          </cell>
          <cell r="D76">
            <v>418.5</v>
          </cell>
          <cell r="H76">
            <v>21416981.579999994</v>
          </cell>
        </row>
        <row r="77">
          <cell r="B77">
            <v>36049</v>
          </cell>
          <cell r="D77">
            <v>4337410</v>
          </cell>
          <cell r="H77">
            <v>25754391.579999994</v>
          </cell>
        </row>
        <row r="78">
          <cell r="B78">
            <v>36055</v>
          </cell>
          <cell r="D78">
            <v>1363.28</v>
          </cell>
          <cell r="H78">
            <v>25755754.859999996</v>
          </cell>
        </row>
        <row r="79">
          <cell r="B79">
            <v>36060</v>
          </cell>
          <cell r="D79">
            <v>3000</v>
          </cell>
          <cell r="H79">
            <v>25758754.859999996</v>
          </cell>
        </row>
        <row r="80">
          <cell r="B80">
            <v>36066</v>
          </cell>
          <cell r="D80">
            <v>69409</v>
          </cell>
          <cell r="H80">
            <v>25828163.859999996</v>
          </cell>
        </row>
        <row r="81">
          <cell r="B81">
            <v>36068</v>
          </cell>
          <cell r="D81">
            <v>4294</v>
          </cell>
          <cell r="H81">
            <v>25832457.859999996</v>
          </cell>
        </row>
        <row r="82">
          <cell r="B82">
            <v>36073</v>
          </cell>
          <cell r="D82">
            <v>14007.2</v>
          </cell>
          <cell r="H82">
            <v>25846465.059999995</v>
          </cell>
        </row>
        <row r="83">
          <cell r="B83">
            <v>36076</v>
          </cell>
          <cell r="D83">
            <v>2061.6</v>
          </cell>
          <cell r="H83">
            <v>25848526.659999996</v>
          </cell>
        </row>
        <row r="84">
          <cell r="B84">
            <v>36077</v>
          </cell>
          <cell r="D84">
            <v>16380.05</v>
          </cell>
          <cell r="H84">
            <v>25864906.709999997</v>
          </cell>
        </row>
        <row r="85">
          <cell r="B85">
            <v>36080</v>
          </cell>
          <cell r="D85">
            <v>2000</v>
          </cell>
          <cell r="H85">
            <v>25866906.709999997</v>
          </cell>
        </row>
        <row r="86">
          <cell r="B86">
            <v>36081</v>
          </cell>
          <cell r="D86">
            <v>19870.64</v>
          </cell>
          <cell r="H86">
            <v>25886777.349999998</v>
          </cell>
        </row>
        <row r="87">
          <cell r="B87">
            <v>36087</v>
          </cell>
          <cell r="D87">
            <v>5400</v>
          </cell>
          <cell r="H87">
            <v>25892177.349999998</v>
          </cell>
        </row>
        <row r="88">
          <cell r="B88">
            <v>36089</v>
          </cell>
          <cell r="D88">
            <v>9306</v>
          </cell>
          <cell r="H88">
            <v>25901483.349999998</v>
          </cell>
        </row>
        <row r="89">
          <cell r="B89">
            <v>36094</v>
          </cell>
          <cell r="D89">
            <v>15500</v>
          </cell>
          <cell r="H89">
            <v>25916983.349999998</v>
          </cell>
        </row>
        <row r="90">
          <cell r="B90">
            <v>36096</v>
          </cell>
          <cell r="D90">
            <v>66250</v>
          </cell>
          <cell r="H90">
            <v>25983233.349999998</v>
          </cell>
        </row>
        <row r="91">
          <cell r="B91">
            <v>36104</v>
          </cell>
          <cell r="D91">
            <v>25719.53</v>
          </cell>
          <cell r="H91">
            <v>26008952.879999999</v>
          </cell>
        </row>
        <row r="92">
          <cell r="B92">
            <v>36109</v>
          </cell>
          <cell r="D92">
            <v>2285862.84</v>
          </cell>
          <cell r="H92">
            <v>28294815.719999999</v>
          </cell>
        </row>
        <row r="93">
          <cell r="B93">
            <v>36115</v>
          </cell>
          <cell r="D93">
            <v>62252</v>
          </cell>
          <cell r="H93">
            <v>28357067.719999999</v>
          </cell>
        </row>
        <row r="94">
          <cell r="B94">
            <v>36118</v>
          </cell>
          <cell r="D94">
            <v>5043.3900000000003</v>
          </cell>
          <cell r="H94">
            <v>28362111.109999999</v>
          </cell>
        </row>
        <row r="95">
          <cell r="B95">
            <v>36119</v>
          </cell>
          <cell r="D95">
            <v>47488.61</v>
          </cell>
          <cell r="H95">
            <v>28409599.719999999</v>
          </cell>
        </row>
        <row r="96">
          <cell r="B96">
            <v>36124</v>
          </cell>
          <cell r="D96">
            <v>74580</v>
          </cell>
          <cell r="H96">
            <v>28484179.719999999</v>
          </cell>
        </row>
        <row r="97">
          <cell r="B97">
            <v>36131</v>
          </cell>
          <cell r="D97">
            <v>7014</v>
          </cell>
          <cell r="H97">
            <v>28491193.719999999</v>
          </cell>
        </row>
        <row r="98">
          <cell r="B98">
            <v>36137</v>
          </cell>
          <cell r="D98">
            <v>36751.01</v>
          </cell>
          <cell r="H98">
            <v>28527944.73</v>
          </cell>
        </row>
        <row r="99">
          <cell r="B99">
            <v>36145</v>
          </cell>
          <cell r="D99">
            <v>3000</v>
          </cell>
          <cell r="H99">
            <v>28530944.73</v>
          </cell>
        </row>
        <row r="100">
          <cell r="B100">
            <v>36146</v>
          </cell>
          <cell r="D100">
            <v>167830</v>
          </cell>
          <cell r="H100">
            <v>28698774.73</v>
          </cell>
        </row>
        <row r="101">
          <cell r="B101">
            <v>36152</v>
          </cell>
          <cell r="D101">
            <v>1420</v>
          </cell>
          <cell r="H101">
            <v>28700194.73</v>
          </cell>
        </row>
        <row r="102">
          <cell r="B102">
            <v>36157</v>
          </cell>
          <cell r="D102">
            <v>3000</v>
          </cell>
          <cell r="H102">
            <v>28703194.73</v>
          </cell>
        </row>
        <row r="103">
          <cell r="B103">
            <v>36159</v>
          </cell>
          <cell r="D103">
            <v>2320828.5699999998</v>
          </cell>
          <cell r="H103">
            <v>31024023.300000001</v>
          </cell>
        </row>
        <row r="104">
          <cell r="B104">
            <v>36182</v>
          </cell>
          <cell r="D104">
            <v>4085</v>
          </cell>
          <cell r="H104">
            <v>31028108.300000001</v>
          </cell>
        </row>
        <row r="105">
          <cell r="B105">
            <v>36186</v>
          </cell>
          <cell r="D105">
            <v>1145</v>
          </cell>
          <cell r="H105">
            <v>31029253.300000001</v>
          </cell>
        </row>
        <row r="106">
          <cell r="B106">
            <v>36187</v>
          </cell>
          <cell r="D106">
            <v>1288.45</v>
          </cell>
          <cell r="H106">
            <v>31030541.75</v>
          </cell>
        </row>
        <row r="107">
          <cell r="B107">
            <v>36189</v>
          </cell>
          <cell r="D107">
            <v>110262.39999999999</v>
          </cell>
          <cell r="H107">
            <v>31140804.149999999</v>
          </cell>
        </row>
        <row r="108">
          <cell r="B108">
            <v>36192</v>
          </cell>
          <cell r="D108">
            <v>23968.97</v>
          </cell>
          <cell r="H108">
            <v>31164773.119999997</v>
          </cell>
        </row>
        <row r="109">
          <cell r="B109">
            <v>36194</v>
          </cell>
          <cell r="D109">
            <v>22457.57</v>
          </cell>
          <cell r="H109">
            <v>31187230.689999998</v>
          </cell>
        </row>
        <row r="110">
          <cell r="B110">
            <v>36199</v>
          </cell>
          <cell r="D110">
            <v>799.2</v>
          </cell>
          <cell r="H110">
            <v>31188029.889999997</v>
          </cell>
        </row>
        <row r="111">
          <cell r="B111">
            <v>36201</v>
          </cell>
          <cell r="D111">
            <v>2572933.2000000002</v>
          </cell>
          <cell r="H111">
            <v>33760963.089999996</v>
          </cell>
        </row>
        <row r="112">
          <cell r="B112">
            <v>36207</v>
          </cell>
          <cell r="D112">
            <v>8488.4500000000007</v>
          </cell>
          <cell r="H112">
            <v>33769451.539999999</v>
          </cell>
        </row>
        <row r="113">
          <cell r="B113">
            <v>36208</v>
          </cell>
          <cell r="D113">
            <v>3931.2</v>
          </cell>
          <cell r="H113">
            <v>33773382.740000002</v>
          </cell>
        </row>
        <row r="114">
          <cell r="B114">
            <v>36215</v>
          </cell>
          <cell r="D114">
            <v>71750</v>
          </cell>
          <cell r="H114">
            <v>33845132.740000002</v>
          </cell>
        </row>
        <row r="115">
          <cell r="B115">
            <v>36222</v>
          </cell>
          <cell r="D115">
            <v>75268.69</v>
          </cell>
          <cell r="H115">
            <v>33920401.43</v>
          </cell>
        </row>
        <row r="116">
          <cell r="B116">
            <v>36228</v>
          </cell>
          <cell r="D116">
            <v>1705.2</v>
          </cell>
          <cell r="H116">
            <v>33922106.630000003</v>
          </cell>
        </row>
        <row r="117">
          <cell r="B117">
            <v>36235</v>
          </cell>
          <cell r="D117">
            <v>1288.45</v>
          </cell>
          <cell r="H117">
            <v>33923395.080000006</v>
          </cell>
        </row>
        <row r="118">
          <cell r="B118">
            <v>36241</v>
          </cell>
          <cell r="D118">
            <v>21796.26</v>
          </cell>
          <cell r="H118">
            <v>33945191.340000004</v>
          </cell>
        </row>
        <row r="119">
          <cell r="B119">
            <v>36242</v>
          </cell>
          <cell r="D119">
            <v>110526</v>
          </cell>
          <cell r="H119">
            <v>34055717.340000004</v>
          </cell>
        </row>
        <row r="120">
          <cell r="B120">
            <v>36243</v>
          </cell>
          <cell r="D120">
            <v>82030.09</v>
          </cell>
          <cell r="H120">
            <v>34137747.430000007</v>
          </cell>
        </row>
        <row r="121">
          <cell r="B121">
            <v>36244</v>
          </cell>
          <cell r="D121">
            <v>96305</v>
          </cell>
          <cell r="H121">
            <v>34234052.430000007</v>
          </cell>
        </row>
        <row r="122">
          <cell r="B122">
            <v>36248</v>
          </cell>
          <cell r="D122">
            <v>72550</v>
          </cell>
          <cell r="H122">
            <v>34306602.430000007</v>
          </cell>
        </row>
        <row r="123">
          <cell r="B123">
            <v>36250</v>
          </cell>
          <cell r="D123">
            <v>167532</v>
          </cell>
          <cell r="H123">
            <v>34474134.430000007</v>
          </cell>
        </row>
        <row r="124">
          <cell r="B124">
            <v>36252</v>
          </cell>
          <cell r="D124">
            <v>2106</v>
          </cell>
          <cell r="H124">
            <v>34476240.430000007</v>
          </cell>
        </row>
        <row r="125">
          <cell r="B125">
            <v>36257</v>
          </cell>
          <cell r="D125">
            <v>28389.42</v>
          </cell>
          <cell r="H125">
            <v>34504629.850000009</v>
          </cell>
        </row>
        <row r="126">
          <cell r="B126">
            <v>36258</v>
          </cell>
          <cell r="D126">
            <v>46320</v>
          </cell>
          <cell r="H126">
            <v>34550949.850000009</v>
          </cell>
        </row>
        <row r="127">
          <cell r="B127">
            <v>36264</v>
          </cell>
          <cell r="D127">
            <v>14523.77</v>
          </cell>
          <cell r="H127">
            <v>34565473.620000012</v>
          </cell>
        </row>
        <row r="128">
          <cell r="B128">
            <v>36266</v>
          </cell>
          <cell r="D128">
            <v>13667.5</v>
          </cell>
          <cell r="H128">
            <v>34579141.120000012</v>
          </cell>
        </row>
        <row r="129">
          <cell r="B129">
            <v>36272</v>
          </cell>
          <cell r="D129">
            <v>3000</v>
          </cell>
          <cell r="H129">
            <v>34582141.120000012</v>
          </cell>
        </row>
        <row r="130">
          <cell r="B130">
            <v>36273</v>
          </cell>
          <cell r="D130">
            <v>69432</v>
          </cell>
          <cell r="H130">
            <v>34651573.120000012</v>
          </cell>
        </row>
        <row r="131">
          <cell r="B131">
            <v>36285</v>
          </cell>
          <cell r="D131">
            <v>59479.57</v>
          </cell>
          <cell r="H131">
            <v>34711052.690000013</v>
          </cell>
        </row>
        <row r="132">
          <cell r="B132">
            <v>36297</v>
          </cell>
          <cell r="D132">
            <v>18687.759999999998</v>
          </cell>
          <cell r="H132">
            <v>34729740.45000001</v>
          </cell>
        </row>
        <row r="133">
          <cell r="B133">
            <v>36298</v>
          </cell>
          <cell r="D133">
            <v>19400</v>
          </cell>
          <cell r="H133">
            <v>34749140.45000001</v>
          </cell>
        </row>
        <row r="134">
          <cell r="B134">
            <v>36313</v>
          </cell>
          <cell r="D134">
            <v>39400.92</v>
          </cell>
          <cell r="H134">
            <v>34788541.370000012</v>
          </cell>
        </row>
        <row r="135">
          <cell r="B135">
            <v>36320</v>
          </cell>
          <cell r="D135">
            <v>13855.68</v>
          </cell>
          <cell r="H135">
            <v>34802397.050000012</v>
          </cell>
        </row>
        <row r="136">
          <cell r="B136">
            <v>36321</v>
          </cell>
          <cell r="D136">
            <v>172500</v>
          </cell>
          <cell r="H136">
            <v>34974897.050000012</v>
          </cell>
        </row>
        <row r="137">
          <cell r="B137">
            <v>36327</v>
          </cell>
          <cell r="D137">
            <v>742621.77</v>
          </cell>
          <cell r="H137">
            <v>35717518.820000015</v>
          </cell>
        </row>
        <row r="138">
          <cell r="B138">
            <v>36335</v>
          </cell>
          <cell r="D138">
            <v>880.61</v>
          </cell>
          <cell r="H138">
            <v>35718399.430000015</v>
          </cell>
        </row>
        <row r="139">
          <cell r="B139">
            <v>36336</v>
          </cell>
          <cell r="D139">
            <v>5710</v>
          </cell>
          <cell r="H139">
            <v>35724109.430000015</v>
          </cell>
        </row>
        <row r="140">
          <cell r="B140">
            <v>36341</v>
          </cell>
          <cell r="D140">
            <v>193661</v>
          </cell>
          <cell r="H140">
            <v>35917770.430000015</v>
          </cell>
        </row>
        <row r="141">
          <cell r="B141">
            <v>36343</v>
          </cell>
          <cell r="D141">
            <v>5000</v>
          </cell>
          <cell r="H141">
            <v>35922770.430000015</v>
          </cell>
        </row>
        <row r="142">
          <cell r="B142">
            <v>36346</v>
          </cell>
          <cell r="D142">
            <v>3245.64</v>
          </cell>
          <cell r="H142">
            <v>35926016.070000015</v>
          </cell>
        </row>
        <row r="143">
          <cell r="B143">
            <v>36347</v>
          </cell>
          <cell r="D143">
            <v>17767.14</v>
          </cell>
          <cell r="H143">
            <v>35943783.210000016</v>
          </cell>
        </row>
        <row r="144">
          <cell r="B144">
            <v>36376</v>
          </cell>
          <cell r="D144">
            <v>45267.58</v>
          </cell>
          <cell r="H144">
            <v>35989050.790000014</v>
          </cell>
        </row>
        <row r="145">
          <cell r="B145">
            <v>36412</v>
          </cell>
          <cell r="D145">
            <v>10949.21</v>
          </cell>
          <cell r="H145">
            <v>36000000.000000015</v>
          </cell>
        </row>
        <row r="146">
          <cell r="B146">
            <v>36461</v>
          </cell>
          <cell r="H146">
            <v>36000000.000000015</v>
          </cell>
        </row>
        <row r="147">
          <cell r="B147">
            <v>36494</v>
          </cell>
          <cell r="H147">
            <v>36000000.000000015</v>
          </cell>
        </row>
        <row r="148">
          <cell r="B148">
            <v>36524</v>
          </cell>
          <cell r="H148">
            <v>36000000.000000015</v>
          </cell>
        </row>
        <row r="149">
          <cell r="B149">
            <v>36555</v>
          </cell>
          <cell r="H149">
            <v>36000000.000000015</v>
          </cell>
        </row>
        <row r="150">
          <cell r="B150">
            <v>36584</v>
          </cell>
          <cell r="H150">
            <v>36000000.000000015</v>
          </cell>
        </row>
        <row r="151">
          <cell r="B151">
            <v>36616</v>
          </cell>
          <cell r="H151">
            <v>36000000.000000015</v>
          </cell>
        </row>
        <row r="152">
          <cell r="B152">
            <v>36644</v>
          </cell>
          <cell r="H152">
            <v>36000000.000000015</v>
          </cell>
        </row>
        <row r="153">
          <cell r="B153">
            <v>36676</v>
          </cell>
          <cell r="H153">
            <v>36000000.000000015</v>
          </cell>
        </row>
        <row r="154">
          <cell r="B154">
            <v>36707</v>
          </cell>
          <cell r="H154">
            <v>36000000.000000015</v>
          </cell>
        </row>
        <row r="155">
          <cell r="B155">
            <v>36738</v>
          </cell>
          <cell r="H155">
            <v>36000000.000000015</v>
          </cell>
        </row>
        <row r="156">
          <cell r="B156">
            <v>36769</v>
          </cell>
          <cell r="H156">
            <v>36000000.000000015</v>
          </cell>
        </row>
        <row r="157">
          <cell r="B157">
            <v>36799</v>
          </cell>
          <cell r="H157">
            <v>36000000.000000015</v>
          </cell>
        </row>
        <row r="158">
          <cell r="B158">
            <v>36829</v>
          </cell>
          <cell r="H158">
            <v>36000000.000000015</v>
          </cell>
        </row>
        <row r="159">
          <cell r="B159">
            <v>36860</v>
          </cell>
          <cell r="H159">
            <v>36000000.000000015</v>
          </cell>
        </row>
        <row r="160">
          <cell r="B160">
            <v>36888</v>
          </cell>
          <cell r="H160">
            <v>36000000.000000015</v>
          </cell>
          <cell r="J160">
            <v>5134.83</v>
          </cell>
        </row>
        <row r="161">
          <cell r="B161">
            <v>36922</v>
          </cell>
          <cell r="H161">
            <v>36000000.000000015</v>
          </cell>
        </row>
        <row r="162">
          <cell r="B162">
            <v>36930</v>
          </cell>
          <cell r="H162">
            <v>36000000.000000015</v>
          </cell>
        </row>
        <row r="163">
          <cell r="B163">
            <v>36937</v>
          </cell>
          <cell r="H163">
            <v>36000000.000000015</v>
          </cell>
        </row>
        <row r="164">
          <cell r="B164">
            <v>36950</v>
          </cell>
          <cell r="H164">
            <v>36000000.000000015</v>
          </cell>
        </row>
        <row r="165">
          <cell r="B165">
            <v>36951</v>
          </cell>
          <cell r="H165">
            <v>36000000.000000015</v>
          </cell>
        </row>
        <row r="166">
          <cell r="B166">
            <v>36986</v>
          </cell>
          <cell r="H166">
            <v>36000000.000000015</v>
          </cell>
        </row>
        <row r="167">
          <cell r="B167">
            <v>37000</v>
          </cell>
          <cell r="H167">
            <v>36000000.000000015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</sheetData>
      <sheetData sheetId="12" refreshError="1">
        <row r="1">
          <cell r="B1" t="str">
            <v>Кредитор</v>
          </cell>
          <cell r="E1" t="str">
            <v>Кунцевское ОСБ</v>
          </cell>
        </row>
        <row r="2">
          <cell r="B2" t="str">
            <v>Заёмщик</v>
          </cell>
          <cell r="E2" t="str">
            <v xml:space="preserve">                                                                                                                                                  ЗАО "Кезьмино"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завершение строительства коттеджного поселка</v>
          </cell>
        </row>
        <row r="5">
          <cell r="B5" t="str">
            <v>Кредитный договор №</v>
          </cell>
          <cell r="E5">
            <v>278</v>
          </cell>
        </row>
        <row r="6">
          <cell r="B6" t="str">
            <v>От</v>
          </cell>
          <cell r="E6">
            <v>36413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16500000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залог имущественных прав на возводимый объект</v>
          </cell>
        </row>
        <row r="10">
          <cell r="B10" t="str">
            <v>Размер обеспечения</v>
          </cell>
          <cell r="E10">
            <v>36697623</v>
          </cell>
          <cell r="F10" t="str">
            <v>руб</v>
          </cell>
        </row>
        <row r="11">
          <cell r="B11" t="str">
            <v>Номер ссудного счета</v>
          </cell>
          <cell r="E11" t="str">
            <v>45207810738190001393</v>
          </cell>
        </row>
        <row r="12">
          <cell r="B12" t="str">
            <v>Дата открытия счета</v>
          </cell>
          <cell r="E12">
            <v>36423</v>
          </cell>
        </row>
        <row r="13">
          <cell r="B13" t="str">
            <v>Дата погашения кредита</v>
          </cell>
          <cell r="E13">
            <v>37002</v>
          </cell>
          <cell r="F13">
            <v>29</v>
          </cell>
          <cell r="G13" t="str">
            <v>дн. Осталось до погашения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36423</v>
          </cell>
          <cell r="F15">
            <v>10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3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36423</v>
          </cell>
          <cell r="D25">
            <v>145331.15</v>
          </cell>
          <cell r="F25">
            <v>0</v>
          </cell>
          <cell r="H25">
            <v>145331.15</v>
          </cell>
        </row>
        <row r="26">
          <cell r="B26">
            <v>36433</v>
          </cell>
          <cell r="D26">
            <v>8222.15</v>
          </cell>
          <cell r="H26">
            <v>153553.29999999999</v>
          </cell>
        </row>
        <row r="27">
          <cell r="B27">
            <v>36444</v>
          </cell>
          <cell r="D27">
            <v>83750</v>
          </cell>
          <cell r="H27">
            <v>237303.3</v>
          </cell>
        </row>
        <row r="28">
          <cell r="B28">
            <v>36445</v>
          </cell>
          <cell r="D28">
            <v>70000</v>
          </cell>
          <cell r="H28">
            <v>307303.3</v>
          </cell>
        </row>
        <row r="29">
          <cell r="B29">
            <v>36448</v>
          </cell>
          <cell r="D29">
            <v>7092.48</v>
          </cell>
          <cell r="H29">
            <v>314395.77999999997</v>
          </cell>
        </row>
        <row r="30">
          <cell r="B30">
            <v>36452</v>
          </cell>
          <cell r="D30">
            <v>41320.14</v>
          </cell>
          <cell r="H30">
            <v>355715.92</v>
          </cell>
        </row>
        <row r="31">
          <cell r="B31">
            <v>36461</v>
          </cell>
          <cell r="D31">
            <v>1869.02</v>
          </cell>
          <cell r="H31">
            <v>357584.94</v>
          </cell>
        </row>
        <row r="32">
          <cell r="B32">
            <v>36466</v>
          </cell>
          <cell r="D32">
            <v>111600</v>
          </cell>
          <cell r="H32">
            <v>469184.94</v>
          </cell>
        </row>
        <row r="33">
          <cell r="B33">
            <v>36469</v>
          </cell>
          <cell r="D33">
            <v>9367.9</v>
          </cell>
          <cell r="H33">
            <v>478552.84</v>
          </cell>
        </row>
        <row r="34">
          <cell r="B34">
            <v>36473</v>
          </cell>
          <cell r="D34">
            <v>4355</v>
          </cell>
          <cell r="H34">
            <v>482907.84</v>
          </cell>
        </row>
        <row r="35">
          <cell r="B35">
            <v>36474</v>
          </cell>
          <cell r="D35">
            <v>238236.7</v>
          </cell>
          <cell r="H35">
            <v>721144.54</v>
          </cell>
        </row>
        <row r="36">
          <cell r="B36">
            <v>36479</v>
          </cell>
          <cell r="D36">
            <v>2500</v>
          </cell>
          <cell r="H36">
            <v>723644.54</v>
          </cell>
        </row>
        <row r="37">
          <cell r="B37">
            <v>36480</v>
          </cell>
          <cell r="D37">
            <v>3920</v>
          </cell>
          <cell r="H37">
            <v>727564.54</v>
          </cell>
        </row>
        <row r="38">
          <cell r="B38">
            <v>36482</v>
          </cell>
          <cell r="D38">
            <v>7408.1</v>
          </cell>
          <cell r="H38">
            <v>734972.64</v>
          </cell>
        </row>
        <row r="39">
          <cell r="B39">
            <v>36487</v>
          </cell>
          <cell r="D39">
            <v>75114</v>
          </cell>
          <cell r="H39">
            <v>810086.64</v>
          </cell>
        </row>
        <row r="40">
          <cell r="B40">
            <v>36488</v>
          </cell>
          <cell r="D40">
            <v>61856.42</v>
          </cell>
          <cell r="H40">
            <v>871943.06</v>
          </cell>
        </row>
        <row r="41">
          <cell r="B41">
            <v>36490</v>
          </cell>
          <cell r="D41">
            <v>45571</v>
          </cell>
          <cell r="H41">
            <v>917514.06</v>
          </cell>
        </row>
        <row r="42">
          <cell r="B42">
            <v>36496</v>
          </cell>
          <cell r="D42">
            <v>76364</v>
          </cell>
          <cell r="H42">
            <v>993878.06</v>
          </cell>
        </row>
        <row r="43">
          <cell r="B43">
            <v>36500</v>
          </cell>
          <cell r="D43">
            <v>116159</v>
          </cell>
          <cell r="H43">
            <v>1110037.06</v>
          </cell>
        </row>
        <row r="44">
          <cell r="B44">
            <v>36501</v>
          </cell>
          <cell r="D44">
            <v>3118.75</v>
          </cell>
          <cell r="H44">
            <v>1113155.81</v>
          </cell>
        </row>
        <row r="45">
          <cell r="B45">
            <v>36504</v>
          </cell>
          <cell r="D45">
            <v>68545.600000000006</v>
          </cell>
          <cell r="H45">
            <v>1181701.4100000001</v>
          </cell>
        </row>
        <row r="46">
          <cell r="B46">
            <v>36509</v>
          </cell>
          <cell r="D46">
            <v>6820.93</v>
          </cell>
          <cell r="H46">
            <v>1188522.3400000001</v>
          </cell>
        </row>
        <row r="47">
          <cell r="B47">
            <v>36523</v>
          </cell>
          <cell r="D47">
            <v>74773</v>
          </cell>
          <cell r="H47">
            <v>1263295.3400000001</v>
          </cell>
        </row>
        <row r="48">
          <cell r="B48">
            <v>36530</v>
          </cell>
          <cell r="D48">
            <v>135068.18</v>
          </cell>
          <cell r="H48">
            <v>1398363.52</v>
          </cell>
        </row>
        <row r="49">
          <cell r="B49">
            <v>36537</v>
          </cell>
          <cell r="D49">
            <v>13861.32</v>
          </cell>
          <cell r="H49">
            <v>1412224.84</v>
          </cell>
        </row>
        <row r="50">
          <cell r="B50">
            <v>36538</v>
          </cell>
          <cell r="D50">
            <v>2269.5</v>
          </cell>
          <cell r="H50">
            <v>1414494.34</v>
          </cell>
        </row>
        <row r="51">
          <cell r="B51">
            <v>36539</v>
          </cell>
          <cell r="D51">
            <v>13088.25</v>
          </cell>
          <cell r="H51">
            <v>1427582.59</v>
          </cell>
        </row>
        <row r="52">
          <cell r="B52">
            <v>36544</v>
          </cell>
          <cell r="D52">
            <v>5559.74</v>
          </cell>
          <cell r="H52">
            <v>1433142.33</v>
          </cell>
        </row>
        <row r="53">
          <cell r="B53">
            <v>36559</v>
          </cell>
          <cell r="D53">
            <v>42845.87</v>
          </cell>
          <cell r="H53">
            <v>1475988.2000000002</v>
          </cell>
        </row>
        <row r="54">
          <cell r="B54">
            <v>36560</v>
          </cell>
          <cell r="D54">
            <v>4285.5</v>
          </cell>
          <cell r="H54">
            <v>1480273.7000000002</v>
          </cell>
        </row>
        <row r="55">
          <cell r="B55">
            <v>36564</v>
          </cell>
          <cell r="D55">
            <v>86288.65</v>
          </cell>
          <cell r="H55">
            <v>1566562.35</v>
          </cell>
        </row>
        <row r="56">
          <cell r="B56">
            <v>36567</v>
          </cell>
          <cell r="D56">
            <v>10564.66</v>
          </cell>
          <cell r="H56">
            <v>1577127.01</v>
          </cell>
        </row>
        <row r="57">
          <cell r="B57">
            <v>36574</v>
          </cell>
          <cell r="D57">
            <v>105084</v>
          </cell>
          <cell r="H57">
            <v>1682211.01</v>
          </cell>
        </row>
        <row r="58">
          <cell r="B58">
            <v>36578</v>
          </cell>
          <cell r="D58">
            <v>3177.61</v>
          </cell>
          <cell r="H58">
            <v>1685388.62</v>
          </cell>
        </row>
        <row r="59">
          <cell r="B59">
            <v>36584</v>
          </cell>
          <cell r="D59">
            <v>14400</v>
          </cell>
          <cell r="H59">
            <v>1699788.62</v>
          </cell>
        </row>
        <row r="60">
          <cell r="B60">
            <v>36599</v>
          </cell>
          <cell r="D60">
            <v>74773</v>
          </cell>
          <cell r="H60">
            <v>1774561.62</v>
          </cell>
        </row>
        <row r="61">
          <cell r="B61">
            <v>36602</v>
          </cell>
          <cell r="D61">
            <v>5507</v>
          </cell>
          <cell r="H61">
            <v>1780068.62</v>
          </cell>
        </row>
        <row r="62">
          <cell r="B62">
            <v>36608</v>
          </cell>
          <cell r="D62">
            <v>10057</v>
          </cell>
          <cell r="H62">
            <v>1790125.62</v>
          </cell>
        </row>
        <row r="63">
          <cell r="B63">
            <v>36612</v>
          </cell>
          <cell r="D63">
            <v>6671.57</v>
          </cell>
          <cell r="H63">
            <v>1796797.1900000002</v>
          </cell>
        </row>
        <row r="64">
          <cell r="B64">
            <v>36613</v>
          </cell>
          <cell r="D64">
            <v>1761.6</v>
          </cell>
          <cell r="H64">
            <v>1798558.7900000003</v>
          </cell>
        </row>
        <row r="65">
          <cell r="B65">
            <v>36621</v>
          </cell>
          <cell r="D65">
            <v>263757</v>
          </cell>
          <cell r="H65">
            <v>2062315.7900000003</v>
          </cell>
        </row>
        <row r="66">
          <cell r="B66">
            <v>36622</v>
          </cell>
          <cell r="D66">
            <v>10135.01</v>
          </cell>
          <cell r="H66">
            <v>2072450.8000000003</v>
          </cell>
        </row>
        <row r="67">
          <cell r="B67">
            <v>36627</v>
          </cell>
          <cell r="D67">
            <v>27546.75</v>
          </cell>
          <cell r="H67">
            <v>2099997.5500000003</v>
          </cell>
        </row>
        <row r="68">
          <cell r="B68">
            <v>36628</v>
          </cell>
          <cell r="D68">
            <v>1585.06</v>
          </cell>
          <cell r="H68">
            <v>2101582.6100000003</v>
          </cell>
        </row>
        <row r="69">
          <cell r="B69">
            <v>36630</v>
          </cell>
          <cell r="D69">
            <v>51469</v>
          </cell>
          <cell r="H69">
            <v>2153051.6100000003</v>
          </cell>
        </row>
        <row r="70">
          <cell r="B70">
            <v>36636</v>
          </cell>
          <cell r="D70">
            <v>7335</v>
          </cell>
          <cell r="H70">
            <v>2160386.6100000003</v>
          </cell>
        </row>
        <row r="71">
          <cell r="B71">
            <v>36637</v>
          </cell>
          <cell r="D71">
            <v>95267.79</v>
          </cell>
          <cell r="H71">
            <v>2255654.4000000004</v>
          </cell>
        </row>
        <row r="72">
          <cell r="B72">
            <v>36641</v>
          </cell>
          <cell r="D72">
            <v>36206</v>
          </cell>
          <cell r="H72">
            <v>2291860.4000000004</v>
          </cell>
        </row>
        <row r="73">
          <cell r="B73">
            <v>36643</v>
          </cell>
          <cell r="D73">
            <v>360023.36</v>
          </cell>
          <cell r="H73">
            <v>2651883.7600000002</v>
          </cell>
        </row>
        <row r="74">
          <cell r="B74">
            <v>36652</v>
          </cell>
          <cell r="D74">
            <v>29901.18</v>
          </cell>
          <cell r="H74">
            <v>2681784.9400000004</v>
          </cell>
        </row>
        <row r="75">
          <cell r="B75">
            <v>36661</v>
          </cell>
          <cell r="D75">
            <v>25303.38</v>
          </cell>
          <cell r="H75">
            <v>2707088.3200000003</v>
          </cell>
        </row>
        <row r="76">
          <cell r="B76">
            <v>36665</v>
          </cell>
          <cell r="D76">
            <v>22238.07</v>
          </cell>
          <cell r="H76">
            <v>2729326.39</v>
          </cell>
        </row>
        <row r="77">
          <cell r="B77">
            <v>36669</v>
          </cell>
          <cell r="D77">
            <v>786186.79</v>
          </cell>
          <cell r="H77">
            <v>3515513.18</v>
          </cell>
        </row>
        <row r="78">
          <cell r="B78">
            <v>36672</v>
          </cell>
          <cell r="D78">
            <v>104103.18</v>
          </cell>
          <cell r="H78">
            <v>3619616.3600000003</v>
          </cell>
        </row>
        <row r="79">
          <cell r="B79">
            <v>36678</v>
          </cell>
          <cell r="D79">
            <v>32227.8</v>
          </cell>
          <cell r="H79">
            <v>3651844.16</v>
          </cell>
        </row>
        <row r="80">
          <cell r="B80">
            <v>36683</v>
          </cell>
          <cell r="D80">
            <v>641203</v>
          </cell>
          <cell r="H80">
            <v>4293047.16</v>
          </cell>
        </row>
        <row r="81">
          <cell r="B81">
            <v>36685</v>
          </cell>
          <cell r="D81">
            <v>11362.5</v>
          </cell>
          <cell r="H81">
            <v>4304409.66</v>
          </cell>
        </row>
        <row r="82">
          <cell r="B82">
            <v>36690</v>
          </cell>
          <cell r="D82">
            <v>5125.1899999999996</v>
          </cell>
          <cell r="H82">
            <v>4309534.8500000006</v>
          </cell>
        </row>
        <row r="83">
          <cell r="B83">
            <v>36693</v>
          </cell>
          <cell r="D83">
            <v>167478.15</v>
          </cell>
          <cell r="H83">
            <v>4477013.0000000009</v>
          </cell>
        </row>
        <row r="84">
          <cell r="B84">
            <v>36697</v>
          </cell>
          <cell r="D84">
            <v>101458.27</v>
          </cell>
          <cell r="H84">
            <v>4578471.2700000005</v>
          </cell>
        </row>
        <row r="85">
          <cell r="B85">
            <v>36713</v>
          </cell>
          <cell r="D85">
            <v>413680</v>
          </cell>
          <cell r="H85">
            <v>4992151.2700000005</v>
          </cell>
        </row>
        <row r="86">
          <cell r="B86">
            <v>36717</v>
          </cell>
          <cell r="D86">
            <v>7870</v>
          </cell>
          <cell r="H86">
            <v>5000021.2700000005</v>
          </cell>
        </row>
        <row r="87">
          <cell r="B87">
            <v>36721</v>
          </cell>
          <cell r="D87">
            <v>1331604.3500000001</v>
          </cell>
          <cell r="H87">
            <v>6331625.620000001</v>
          </cell>
        </row>
        <row r="88">
          <cell r="B88">
            <v>36724</v>
          </cell>
          <cell r="D88">
            <v>745140.6</v>
          </cell>
          <cell r="H88">
            <v>7076766.2200000007</v>
          </cell>
        </row>
        <row r="89">
          <cell r="B89">
            <v>36727</v>
          </cell>
          <cell r="D89">
            <v>7236.66</v>
          </cell>
          <cell r="H89">
            <v>7084002.8800000008</v>
          </cell>
        </row>
        <row r="90">
          <cell r="B90">
            <v>36732</v>
          </cell>
          <cell r="D90">
            <v>49292</v>
          </cell>
          <cell r="H90">
            <v>7133294.8800000008</v>
          </cell>
        </row>
        <row r="91">
          <cell r="B91">
            <v>36738</v>
          </cell>
          <cell r="D91">
            <v>2479.6799999999998</v>
          </cell>
          <cell r="H91">
            <v>7135774.5600000005</v>
          </cell>
        </row>
        <row r="92">
          <cell r="B92">
            <v>36741</v>
          </cell>
          <cell r="D92">
            <v>12825</v>
          </cell>
          <cell r="H92">
            <v>7148599.5600000005</v>
          </cell>
        </row>
        <row r="93">
          <cell r="B93">
            <v>36748</v>
          </cell>
          <cell r="D93">
            <v>223713.88</v>
          </cell>
          <cell r="H93">
            <v>7372313.4400000004</v>
          </cell>
        </row>
        <row r="94">
          <cell r="B94">
            <v>36749</v>
          </cell>
          <cell r="D94">
            <v>284287.5</v>
          </cell>
          <cell r="H94">
            <v>7656600.9400000004</v>
          </cell>
        </row>
        <row r="95">
          <cell r="B95">
            <v>36753</v>
          </cell>
          <cell r="D95">
            <v>57812.97</v>
          </cell>
          <cell r="H95">
            <v>7714413.9100000001</v>
          </cell>
        </row>
        <row r="96">
          <cell r="B96">
            <v>36755</v>
          </cell>
          <cell r="D96">
            <v>65896</v>
          </cell>
          <cell r="H96">
            <v>7780309.9100000001</v>
          </cell>
        </row>
        <row r="97">
          <cell r="B97">
            <v>36769</v>
          </cell>
          <cell r="D97">
            <v>678824</v>
          </cell>
          <cell r="H97">
            <v>8459133.9100000001</v>
          </cell>
        </row>
        <row r="98">
          <cell r="B98">
            <v>36781</v>
          </cell>
          <cell r="D98">
            <v>218580</v>
          </cell>
          <cell r="H98">
            <v>8677713.9100000001</v>
          </cell>
        </row>
        <row r="99">
          <cell r="B99">
            <v>36789</v>
          </cell>
          <cell r="D99">
            <v>1037.6400000000001</v>
          </cell>
          <cell r="H99">
            <v>8678751.5500000007</v>
          </cell>
        </row>
        <row r="100">
          <cell r="B100">
            <v>36796</v>
          </cell>
          <cell r="D100">
            <v>18486.48</v>
          </cell>
          <cell r="H100">
            <v>8697238.0300000012</v>
          </cell>
        </row>
        <row r="101">
          <cell r="B101">
            <v>36798</v>
          </cell>
          <cell r="D101">
            <v>79658.960000000006</v>
          </cell>
          <cell r="H101">
            <v>8776896.9900000021</v>
          </cell>
        </row>
        <row r="102">
          <cell r="B102">
            <v>36808</v>
          </cell>
          <cell r="D102">
            <v>90956.7</v>
          </cell>
          <cell r="H102">
            <v>8867853.6900000013</v>
          </cell>
        </row>
        <row r="103">
          <cell r="B103">
            <v>36809</v>
          </cell>
          <cell r="D103">
            <v>23571.919999999998</v>
          </cell>
          <cell r="H103">
            <v>8891425.6100000013</v>
          </cell>
        </row>
        <row r="104">
          <cell r="B104">
            <v>36816</v>
          </cell>
          <cell r="D104">
            <v>29221.5</v>
          </cell>
          <cell r="H104">
            <v>8920647.1100000013</v>
          </cell>
        </row>
        <row r="105">
          <cell r="B105">
            <v>36824</v>
          </cell>
          <cell r="D105">
            <v>107352.76</v>
          </cell>
          <cell r="H105">
            <v>9027999.870000001</v>
          </cell>
        </row>
        <row r="106">
          <cell r="B106">
            <v>36839</v>
          </cell>
          <cell r="D106">
            <v>3896.97</v>
          </cell>
          <cell r="H106">
            <v>9031896.8400000017</v>
          </cell>
        </row>
        <row r="107">
          <cell r="B107">
            <v>36845</v>
          </cell>
          <cell r="D107">
            <v>29085</v>
          </cell>
          <cell r="H107">
            <v>9060981.8400000017</v>
          </cell>
        </row>
        <row r="108">
          <cell r="B108">
            <v>36847</v>
          </cell>
          <cell r="D108">
            <v>87311.97</v>
          </cell>
          <cell r="H108">
            <v>9148293.8100000024</v>
          </cell>
        </row>
        <row r="109">
          <cell r="B109">
            <v>36850</v>
          </cell>
          <cell r="D109">
            <v>32091.19</v>
          </cell>
          <cell r="H109">
            <v>9180385.0000000019</v>
          </cell>
        </row>
        <row r="110">
          <cell r="B110">
            <v>36853</v>
          </cell>
          <cell r="D110">
            <v>271647.56</v>
          </cell>
          <cell r="H110">
            <v>9452032.5600000024</v>
          </cell>
        </row>
        <row r="111">
          <cell r="B111">
            <v>36858</v>
          </cell>
          <cell r="D111">
            <v>5082.0600000000004</v>
          </cell>
          <cell r="H111">
            <v>9457114.6200000029</v>
          </cell>
        </row>
        <row r="112">
          <cell r="B112">
            <v>36868</v>
          </cell>
          <cell r="D112">
            <v>130338.59</v>
          </cell>
          <cell r="H112">
            <v>9587453.2100000028</v>
          </cell>
        </row>
        <row r="113">
          <cell r="B113">
            <v>36873</v>
          </cell>
          <cell r="D113">
            <v>600</v>
          </cell>
          <cell r="H113">
            <v>9588053.2100000028</v>
          </cell>
        </row>
        <row r="114">
          <cell r="B114">
            <v>36889</v>
          </cell>
          <cell r="D114">
            <v>138000</v>
          </cell>
          <cell r="H114">
            <v>9726053.2100000028</v>
          </cell>
        </row>
        <row r="115">
          <cell r="B115">
            <v>36894</v>
          </cell>
          <cell r="D115">
            <v>87315.01</v>
          </cell>
          <cell r="H115">
            <v>9813368.2200000025</v>
          </cell>
        </row>
        <row r="116">
          <cell r="B116">
            <v>36901</v>
          </cell>
          <cell r="D116">
            <v>28360.39</v>
          </cell>
          <cell r="H116">
            <v>9841728.6100000031</v>
          </cell>
        </row>
        <row r="117">
          <cell r="B117">
            <v>36909</v>
          </cell>
          <cell r="D117">
            <v>10176.85</v>
          </cell>
          <cell r="H117">
            <v>9851905.4600000028</v>
          </cell>
        </row>
        <row r="118">
          <cell r="B118">
            <v>36929</v>
          </cell>
          <cell r="D118">
            <v>4258.5</v>
          </cell>
          <cell r="H118">
            <v>9856163.9600000028</v>
          </cell>
        </row>
        <row r="119">
          <cell r="B119">
            <v>36930</v>
          </cell>
          <cell r="D119">
            <v>3727.03</v>
          </cell>
          <cell r="H119">
            <v>9859890.9900000021</v>
          </cell>
        </row>
        <row r="120">
          <cell r="B120">
            <v>36935</v>
          </cell>
          <cell r="D120">
            <v>19923</v>
          </cell>
          <cell r="H120">
            <v>9879813.9900000021</v>
          </cell>
        </row>
        <row r="121">
          <cell r="B121">
            <v>36949</v>
          </cell>
          <cell r="D121">
            <v>78325.990000000005</v>
          </cell>
          <cell r="H121">
            <v>9958139.9800000023</v>
          </cell>
        </row>
        <row r="122">
          <cell r="B122">
            <v>36951</v>
          </cell>
          <cell r="H122">
            <v>9958139.9800000023</v>
          </cell>
        </row>
        <row r="123">
          <cell r="B123">
            <v>36952</v>
          </cell>
          <cell r="D123">
            <v>26793.54</v>
          </cell>
          <cell r="H123">
            <v>9984933.5200000014</v>
          </cell>
        </row>
        <row r="124">
          <cell r="B124">
            <v>36955</v>
          </cell>
          <cell r="D124">
            <v>22789.68</v>
          </cell>
          <cell r="H124">
            <v>10007723.200000001</v>
          </cell>
        </row>
        <row r="125">
          <cell r="B125">
            <v>36956</v>
          </cell>
          <cell r="D125">
            <v>99005.38</v>
          </cell>
          <cell r="H125">
            <v>10106728.580000002</v>
          </cell>
        </row>
        <row r="126">
          <cell r="B126">
            <v>36963</v>
          </cell>
          <cell r="D126">
            <v>14015.04</v>
          </cell>
          <cell r="H126">
            <v>10120743.620000001</v>
          </cell>
        </row>
        <row r="127">
          <cell r="B127">
            <v>36966</v>
          </cell>
          <cell r="D127">
            <v>4300.5</v>
          </cell>
          <cell r="H127">
            <v>10125044.120000001</v>
          </cell>
        </row>
        <row r="128">
          <cell r="B128">
            <v>36969</v>
          </cell>
          <cell r="D128">
            <v>22789.68</v>
          </cell>
          <cell r="H128">
            <v>10147833.800000001</v>
          </cell>
        </row>
      </sheetData>
      <sheetData sheetId="13" refreshError="1">
        <row r="1">
          <cell r="B1" t="str">
            <v>Кредитор</v>
          </cell>
          <cell r="E1" t="str">
            <v xml:space="preserve">                Кунцевское ОСБ</v>
          </cell>
        </row>
        <row r="2">
          <cell r="B2" t="str">
            <v>Заёмщик</v>
          </cell>
          <cell r="E2" t="str">
            <v xml:space="preserve">               ООО ФСК "Теско-А"</v>
          </cell>
        </row>
        <row r="3">
          <cell r="B3" t="str">
            <v>Правовая форма</v>
          </cell>
          <cell r="E3" t="str">
            <v>ООО</v>
          </cell>
        </row>
        <row r="4">
          <cell r="B4" t="str">
            <v>Объект стрительства</v>
          </cell>
          <cell r="E4" t="str">
            <v xml:space="preserve">                                                                                                                  строительство, реализация и эксплуатация ж/дома по пр-зду Загорского вл.15</v>
          </cell>
        </row>
        <row r="5">
          <cell r="B5" t="str">
            <v>Кредитный договор №</v>
          </cell>
          <cell r="E5">
            <v>359</v>
          </cell>
        </row>
        <row r="6">
          <cell r="B6" t="str">
            <v>От</v>
          </cell>
          <cell r="E6">
            <v>36644</v>
          </cell>
        </row>
        <row r="7">
          <cell r="B7" t="str">
            <v>Тип договора</v>
          </cell>
          <cell r="E7" t="str">
            <v xml:space="preserve">                  инвестиционный</v>
          </cell>
        </row>
        <row r="8">
          <cell r="B8" t="str">
            <v>Размер кредита</v>
          </cell>
          <cell r="E8">
            <v>86000000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                                                                    договор залога прав требования  на жилье и его оформление в собственность</v>
          </cell>
        </row>
        <row r="10">
          <cell r="B10" t="str">
            <v>Размер обеспечения</v>
          </cell>
          <cell r="E10">
            <v>105024059.04000001</v>
          </cell>
        </row>
        <row r="11">
          <cell r="B11" t="str">
            <v>Номер ссудного счета</v>
          </cell>
          <cell r="E11" t="str">
            <v xml:space="preserve">           45206810938190001660</v>
          </cell>
        </row>
        <row r="12">
          <cell r="B12" t="str">
            <v>Дата открытия счета</v>
          </cell>
          <cell r="E12">
            <v>36705</v>
          </cell>
        </row>
        <row r="13">
          <cell r="B13" t="str">
            <v>Дата погашения кредита</v>
          </cell>
          <cell r="E13">
            <v>36912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29</v>
          </cell>
          <cell r="F15">
            <v>36725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L24" t="str">
            <v>просроч. ссуд. задолж.</v>
          </cell>
        </row>
        <row r="25">
          <cell r="B25">
            <v>36674</v>
          </cell>
          <cell r="D25">
            <v>86000000</v>
          </cell>
          <cell r="H25">
            <v>86000000</v>
          </cell>
          <cell r="J25">
            <v>2171147.54</v>
          </cell>
          <cell r="K25">
            <v>36678</v>
          </cell>
        </row>
        <row r="26">
          <cell r="B26">
            <v>36705</v>
          </cell>
          <cell r="H26">
            <v>86000000</v>
          </cell>
        </row>
        <row r="27">
          <cell r="B27">
            <v>36738</v>
          </cell>
          <cell r="H27">
            <v>86000000</v>
          </cell>
        </row>
        <row r="28">
          <cell r="B28">
            <v>36769</v>
          </cell>
          <cell r="H28">
            <v>86000000</v>
          </cell>
        </row>
        <row r="29">
          <cell r="B29">
            <v>36796</v>
          </cell>
          <cell r="H29">
            <v>86000000</v>
          </cell>
          <cell r="J29">
            <v>6447650.2699999996</v>
          </cell>
          <cell r="K29">
            <v>36770</v>
          </cell>
        </row>
        <row r="30">
          <cell r="B30">
            <v>36829</v>
          </cell>
          <cell r="H30">
            <v>86000000</v>
          </cell>
        </row>
        <row r="31">
          <cell r="B31">
            <v>36860</v>
          </cell>
          <cell r="H31">
            <v>86000000</v>
          </cell>
        </row>
        <row r="32">
          <cell r="B32">
            <v>36888</v>
          </cell>
          <cell r="H32">
            <v>86000000</v>
          </cell>
          <cell r="J32">
            <v>477741.3</v>
          </cell>
          <cell r="K32">
            <v>36861</v>
          </cell>
        </row>
        <row r="33">
          <cell r="B33">
            <v>36888</v>
          </cell>
          <cell r="H33">
            <v>86000000</v>
          </cell>
          <cell r="J33">
            <v>6200928.96</v>
          </cell>
          <cell r="K33">
            <v>36861</v>
          </cell>
        </row>
        <row r="34">
          <cell r="B34">
            <v>36896</v>
          </cell>
          <cell r="F34">
            <v>86000000</v>
          </cell>
          <cell r="H34">
            <v>0</v>
          </cell>
        </row>
      </sheetData>
      <sheetData sheetId="14" refreshError="1">
        <row r="1">
          <cell r="B1" t="str">
            <v>Кредитор</v>
          </cell>
          <cell r="E1" t="str">
            <v>Киевское ОСБ</v>
          </cell>
        </row>
        <row r="2">
          <cell r="B2" t="str">
            <v>Заёмщик</v>
          </cell>
          <cell r="E2" t="str">
            <v>ОАО "Центр международной торговли"</v>
          </cell>
        </row>
        <row r="3">
          <cell r="B3" t="str">
            <v>Правовая форма</v>
          </cell>
          <cell r="E3" t="str">
            <v>ОАО</v>
          </cell>
        </row>
        <row r="4">
          <cell r="B4" t="str">
            <v>Объект строительства</v>
          </cell>
          <cell r="E4" t="str">
            <v>завершение строительства, реализации и эксплуатации офисных зданий</v>
          </cell>
        </row>
        <row r="5">
          <cell r="B5" t="str">
            <v>Кредитный договор №</v>
          </cell>
          <cell r="E5">
            <v>366</v>
          </cell>
        </row>
        <row r="6">
          <cell r="B6" t="str">
            <v>От</v>
          </cell>
          <cell r="E6">
            <v>36830</v>
          </cell>
        </row>
        <row r="7">
          <cell r="B7" t="str">
            <v>Тип договора</v>
          </cell>
          <cell r="E7" t="str">
            <v>инвестиционный (невозобновляемая кредитная линия)</v>
          </cell>
        </row>
        <row r="8">
          <cell r="B8" t="str">
            <v>Размер кредита</v>
          </cell>
          <cell r="E8">
            <v>38000000</v>
          </cell>
          <cell r="F8" t="str">
            <v>USD</v>
          </cell>
        </row>
        <row r="9">
          <cell r="B9" t="str">
            <v>Вид обеспечения кредита</v>
          </cell>
          <cell r="E9" t="str">
            <v xml:space="preserve">                                                     Залог оборудования, залог недвижимости</v>
          </cell>
        </row>
        <row r="10">
          <cell r="B10" t="str">
            <v>Размер обеспечения</v>
          </cell>
          <cell r="E10">
            <v>43056345</v>
          </cell>
          <cell r="F10" t="str">
            <v>USD</v>
          </cell>
        </row>
        <row r="11">
          <cell r="B11" t="str">
            <v>Номер ссудного счета</v>
          </cell>
          <cell r="E11" t="str">
            <v>45208840338000050366</v>
          </cell>
        </row>
        <row r="12">
          <cell r="B12" t="str">
            <v>Дата открытия счета</v>
          </cell>
          <cell r="E12">
            <v>36886</v>
          </cell>
        </row>
        <row r="13">
          <cell r="B13" t="str">
            <v>Дата погашения кредита</v>
          </cell>
          <cell r="E13">
            <v>38656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12.53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36892</v>
          </cell>
          <cell r="D25">
            <v>0</v>
          </cell>
          <cell r="F25">
            <v>0</v>
          </cell>
          <cell r="H25">
            <v>0</v>
          </cell>
        </row>
        <row r="26">
          <cell r="B26">
            <v>36923</v>
          </cell>
          <cell r="H26">
            <v>0</v>
          </cell>
        </row>
        <row r="27">
          <cell r="B27">
            <v>36951</v>
          </cell>
          <cell r="H27">
            <v>0</v>
          </cell>
        </row>
      </sheetData>
      <sheetData sheetId="15"/>
      <sheetData sheetId="16" refreshError="1"/>
      <sheetData sheetId="17" refreshError="1"/>
      <sheetData sheetId="18" refreshError="1">
        <row r="1">
          <cell r="B1" t="str">
            <v>Кредитор</v>
          </cell>
          <cell r="E1" t="str">
            <v xml:space="preserve">               Черемушкинское ОСБ</v>
          </cell>
        </row>
        <row r="2">
          <cell r="B2" t="str">
            <v>Заёмщик</v>
          </cell>
          <cell r="E2" t="str">
            <v>ЗАО "Астиком"</v>
          </cell>
        </row>
        <row r="3">
          <cell r="B3" t="str">
            <v>Правовая форма</v>
          </cell>
          <cell r="E3" t="str">
            <v xml:space="preserve">ЗАО </v>
          </cell>
        </row>
        <row r="4">
          <cell r="B4" t="str">
            <v>Объект стрительства</v>
          </cell>
          <cell r="E4" t="str">
            <v>ж/д Карамышевская наб 10</v>
          </cell>
        </row>
        <row r="5">
          <cell r="B5" t="str">
            <v>Кредитный договор №</v>
          </cell>
          <cell r="E5">
            <v>497</v>
          </cell>
        </row>
        <row r="6">
          <cell r="B6" t="str">
            <v>От</v>
          </cell>
          <cell r="E6">
            <v>35985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121280000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      45207810038280000497</v>
          </cell>
        </row>
        <row r="12">
          <cell r="B12" t="str">
            <v>Дата открытия счета</v>
          </cell>
          <cell r="E12">
            <v>35985</v>
          </cell>
        </row>
        <row r="13">
          <cell r="B13" t="str">
            <v>Дата погашения кредита</v>
          </cell>
          <cell r="E13">
            <v>37082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35</v>
          </cell>
          <cell r="F15">
            <v>35985</v>
          </cell>
          <cell r="G15">
            <v>45</v>
          </cell>
          <cell r="H15">
            <v>36053</v>
          </cell>
          <cell r="I15">
            <v>37.1</v>
          </cell>
          <cell r="J15">
            <v>36649</v>
          </cell>
          <cell r="K15">
            <v>27.7</v>
          </cell>
          <cell r="L15">
            <v>36732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22.5</v>
          </cell>
          <cell r="F16">
            <v>36867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35985</v>
          </cell>
          <cell r="D25">
            <v>5000000</v>
          </cell>
          <cell r="F25">
            <v>0</v>
          </cell>
          <cell r="H25">
            <v>5000000</v>
          </cell>
        </row>
        <row r="26">
          <cell r="B26">
            <v>35989</v>
          </cell>
          <cell r="D26">
            <v>10000000</v>
          </cell>
          <cell r="H26">
            <v>15000000</v>
          </cell>
        </row>
        <row r="27">
          <cell r="B27">
            <v>35989</v>
          </cell>
          <cell r="D27">
            <v>299200</v>
          </cell>
          <cell r="H27">
            <v>15299200</v>
          </cell>
        </row>
        <row r="28">
          <cell r="B28">
            <v>35991</v>
          </cell>
          <cell r="D28">
            <v>9500000</v>
          </cell>
          <cell r="H28">
            <v>24799200</v>
          </cell>
        </row>
        <row r="29">
          <cell r="B29">
            <v>35993</v>
          </cell>
          <cell r="D29">
            <v>52785.599999999999</v>
          </cell>
          <cell r="H29">
            <v>24851985.600000001</v>
          </cell>
        </row>
        <row r="30">
          <cell r="B30">
            <v>35999</v>
          </cell>
          <cell r="D30">
            <v>212100</v>
          </cell>
          <cell r="H30">
            <v>25064085.600000001</v>
          </cell>
          <cell r="J30">
            <v>0</v>
          </cell>
        </row>
        <row r="31">
          <cell r="B31">
            <v>36019</v>
          </cell>
          <cell r="D31">
            <v>299200</v>
          </cell>
          <cell r="H31">
            <v>25363285.600000001</v>
          </cell>
          <cell r="J31">
            <v>0</v>
          </cell>
        </row>
        <row r="32">
          <cell r="B32">
            <v>36020</v>
          </cell>
          <cell r="D32">
            <v>14500000</v>
          </cell>
          <cell r="H32">
            <v>39863285.600000001</v>
          </cell>
        </row>
        <row r="33">
          <cell r="B33">
            <v>36047</v>
          </cell>
          <cell r="D33">
            <v>22400000</v>
          </cell>
          <cell r="H33">
            <v>62263285.600000001</v>
          </cell>
        </row>
        <row r="34">
          <cell r="B34">
            <v>36056</v>
          </cell>
          <cell r="D34">
            <v>387200</v>
          </cell>
          <cell r="H34">
            <v>62650485.600000001</v>
          </cell>
        </row>
        <row r="35">
          <cell r="B35">
            <v>36056</v>
          </cell>
          <cell r="D35">
            <v>11585</v>
          </cell>
          <cell r="H35">
            <v>62662070.600000001</v>
          </cell>
        </row>
        <row r="36">
          <cell r="B36">
            <v>36068</v>
          </cell>
          <cell r="D36">
            <v>196954</v>
          </cell>
          <cell r="H36">
            <v>62859024.600000001</v>
          </cell>
        </row>
        <row r="37">
          <cell r="B37">
            <v>36068</v>
          </cell>
          <cell r="D37">
            <v>480000</v>
          </cell>
          <cell r="H37">
            <v>63339024.600000001</v>
          </cell>
        </row>
        <row r="38">
          <cell r="B38">
            <v>36094</v>
          </cell>
          <cell r="D38">
            <v>475200</v>
          </cell>
          <cell r="H38">
            <v>63814224.600000001</v>
          </cell>
        </row>
        <row r="39">
          <cell r="B39">
            <v>36095</v>
          </cell>
          <cell r="D39">
            <v>122758</v>
          </cell>
          <cell r="H39">
            <v>63936982.600000001</v>
          </cell>
        </row>
        <row r="40">
          <cell r="B40">
            <v>36115</v>
          </cell>
          <cell r="D40">
            <v>65217.599999999999</v>
          </cell>
          <cell r="H40">
            <v>64002200.200000003</v>
          </cell>
        </row>
        <row r="41">
          <cell r="B41">
            <v>36130</v>
          </cell>
          <cell r="D41">
            <v>432000</v>
          </cell>
          <cell r="H41">
            <v>64434200.200000003</v>
          </cell>
        </row>
        <row r="42">
          <cell r="B42">
            <v>36154</v>
          </cell>
          <cell r="D42">
            <v>400000</v>
          </cell>
          <cell r="H42">
            <v>64834200.200000003</v>
          </cell>
        </row>
        <row r="43">
          <cell r="B43">
            <v>36157</v>
          </cell>
          <cell r="H43">
            <v>64834200.200000003</v>
          </cell>
          <cell r="J43">
            <v>600000</v>
          </cell>
        </row>
        <row r="44">
          <cell r="B44">
            <v>36158</v>
          </cell>
          <cell r="H44">
            <v>64834200.200000003</v>
          </cell>
          <cell r="J44">
            <v>2300000</v>
          </cell>
        </row>
        <row r="45">
          <cell r="B45">
            <v>36159</v>
          </cell>
          <cell r="H45">
            <v>64834200.200000003</v>
          </cell>
          <cell r="J45">
            <v>100000</v>
          </cell>
        </row>
        <row r="46">
          <cell r="B46">
            <v>36189</v>
          </cell>
          <cell r="H46">
            <v>64834200.200000003</v>
          </cell>
        </row>
        <row r="47">
          <cell r="B47">
            <v>36196</v>
          </cell>
          <cell r="D47">
            <v>5300000</v>
          </cell>
          <cell r="H47">
            <v>70134200.200000003</v>
          </cell>
        </row>
        <row r="48">
          <cell r="B48">
            <v>36223</v>
          </cell>
          <cell r="D48">
            <v>3000000</v>
          </cell>
          <cell r="H48">
            <v>73134200.200000003</v>
          </cell>
        </row>
        <row r="49">
          <cell r="B49">
            <v>36242</v>
          </cell>
          <cell r="H49">
            <v>73134200.200000003</v>
          </cell>
          <cell r="J49">
            <v>600000</v>
          </cell>
        </row>
        <row r="50">
          <cell r="B50">
            <v>36248</v>
          </cell>
          <cell r="D50">
            <v>4100000</v>
          </cell>
          <cell r="H50">
            <v>77234200.200000003</v>
          </cell>
        </row>
        <row r="51">
          <cell r="B51">
            <v>36250</v>
          </cell>
          <cell r="H51">
            <v>77234200.200000003</v>
          </cell>
          <cell r="J51">
            <v>800000</v>
          </cell>
        </row>
        <row r="52">
          <cell r="B52">
            <v>36266</v>
          </cell>
          <cell r="D52">
            <v>4500000</v>
          </cell>
          <cell r="H52">
            <v>81734200.200000003</v>
          </cell>
        </row>
        <row r="53">
          <cell r="B53">
            <v>36277</v>
          </cell>
          <cell r="H53">
            <v>81734200.200000003</v>
          </cell>
          <cell r="J53">
            <v>950000</v>
          </cell>
        </row>
        <row r="54">
          <cell r="B54">
            <v>36280</v>
          </cell>
          <cell r="H54">
            <v>81734200.200000003</v>
          </cell>
          <cell r="J54">
            <v>700000</v>
          </cell>
        </row>
        <row r="55">
          <cell r="B55">
            <v>36294</v>
          </cell>
          <cell r="H55">
            <v>81734200.200000003</v>
          </cell>
          <cell r="J55">
            <v>1200000</v>
          </cell>
        </row>
        <row r="56">
          <cell r="B56">
            <v>36298</v>
          </cell>
          <cell r="H56">
            <v>81734200.200000003</v>
          </cell>
          <cell r="J56">
            <v>1100000</v>
          </cell>
        </row>
        <row r="57">
          <cell r="B57">
            <v>36301</v>
          </cell>
          <cell r="D57">
            <v>26580.82</v>
          </cell>
          <cell r="H57">
            <v>81760781.019999996</v>
          </cell>
        </row>
        <row r="58">
          <cell r="B58">
            <v>36304</v>
          </cell>
          <cell r="D58">
            <v>5473419.1799999997</v>
          </cell>
          <cell r="H58">
            <v>87234200.199999988</v>
          </cell>
          <cell r="J58">
            <v>1779000</v>
          </cell>
        </row>
        <row r="59">
          <cell r="B59">
            <v>36305</v>
          </cell>
          <cell r="H59">
            <v>87234200.199999988</v>
          </cell>
          <cell r="J59">
            <v>7181923.1799999997</v>
          </cell>
        </row>
        <row r="60">
          <cell r="B60">
            <v>36311</v>
          </cell>
          <cell r="D60">
            <v>365665</v>
          </cell>
          <cell r="H60">
            <v>87599865.199999988</v>
          </cell>
        </row>
        <row r="61">
          <cell r="B61">
            <v>36312</v>
          </cell>
          <cell r="D61">
            <v>5875196</v>
          </cell>
          <cell r="H61">
            <v>93475061.199999988</v>
          </cell>
        </row>
        <row r="62">
          <cell r="B62">
            <v>36314</v>
          </cell>
          <cell r="D62">
            <v>4000000</v>
          </cell>
          <cell r="H62">
            <v>97475061.199999988</v>
          </cell>
        </row>
        <row r="63">
          <cell r="B63">
            <v>36320</v>
          </cell>
          <cell r="D63">
            <v>200000</v>
          </cell>
          <cell r="H63">
            <v>97675061.199999988</v>
          </cell>
        </row>
        <row r="64">
          <cell r="B64">
            <v>36331</v>
          </cell>
          <cell r="H64">
            <v>97675061.199999988</v>
          </cell>
          <cell r="J64">
            <v>1027633.03</v>
          </cell>
        </row>
        <row r="65">
          <cell r="B65">
            <v>36336</v>
          </cell>
          <cell r="H65">
            <v>97675061.199999988</v>
          </cell>
          <cell r="J65">
            <v>1000000</v>
          </cell>
        </row>
        <row r="66">
          <cell r="B66">
            <v>36336</v>
          </cell>
          <cell r="H66">
            <v>97675061.199999988</v>
          </cell>
          <cell r="J66">
            <v>300000</v>
          </cell>
        </row>
        <row r="67">
          <cell r="B67">
            <v>36339</v>
          </cell>
          <cell r="H67">
            <v>97675061.199999988</v>
          </cell>
          <cell r="J67">
            <v>400000</v>
          </cell>
        </row>
        <row r="68">
          <cell r="B68">
            <v>36340</v>
          </cell>
          <cell r="H68">
            <v>97675061.199999988</v>
          </cell>
          <cell r="J68">
            <v>200000</v>
          </cell>
        </row>
        <row r="69">
          <cell r="B69">
            <v>36341</v>
          </cell>
          <cell r="H69">
            <v>97675061.199999988</v>
          </cell>
          <cell r="J69">
            <v>6489909.6200000001</v>
          </cell>
        </row>
        <row r="70">
          <cell r="B70">
            <v>36371</v>
          </cell>
          <cell r="H70">
            <v>97675061.199999988</v>
          </cell>
        </row>
        <row r="71">
          <cell r="B71">
            <v>36375</v>
          </cell>
          <cell r="D71">
            <v>7500000</v>
          </cell>
          <cell r="H71">
            <v>105175061.19999999</v>
          </cell>
        </row>
        <row r="72">
          <cell r="B72">
            <v>36381</v>
          </cell>
          <cell r="D72">
            <v>480000</v>
          </cell>
          <cell r="H72">
            <v>105655061.19999999</v>
          </cell>
        </row>
        <row r="73">
          <cell r="B73">
            <v>36404</v>
          </cell>
          <cell r="D73">
            <v>2000000</v>
          </cell>
          <cell r="H73">
            <v>107655061.19999999</v>
          </cell>
        </row>
        <row r="74">
          <cell r="B74">
            <v>36423</v>
          </cell>
          <cell r="H74">
            <v>107655061.19999999</v>
          </cell>
          <cell r="J74">
            <v>11501169.390000001</v>
          </cell>
        </row>
        <row r="75">
          <cell r="B75">
            <v>36433</v>
          </cell>
          <cell r="D75">
            <v>7146810</v>
          </cell>
          <cell r="H75">
            <v>114801871.19999999</v>
          </cell>
        </row>
        <row r="76">
          <cell r="B76">
            <v>36461</v>
          </cell>
          <cell r="H76">
            <v>114801871.19999999</v>
          </cell>
        </row>
        <row r="77">
          <cell r="B77">
            <v>36490</v>
          </cell>
          <cell r="D77">
            <v>6400593</v>
          </cell>
          <cell r="H77">
            <v>121202464.19999999</v>
          </cell>
        </row>
        <row r="78">
          <cell r="B78">
            <v>36494</v>
          </cell>
          <cell r="H78">
            <v>121202464.19999999</v>
          </cell>
          <cell r="J78">
            <v>1102400</v>
          </cell>
        </row>
        <row r="79">
          <cell r="B79">
            <v>36502</v>
          </cell>
          <cell r="H79">
            <v>121202464.19999999</v>
          </cell>
          <cell r="J79">
            <v>515493.17</v>
          </cell>
        </row>
        <row r="80">
          <cell r="B80">
            <v>36514</v>
          </cell>
          <cell r="H80">
            <v>121202464.19999999</v>
          </cell>
          <cell r="J80">
            <v>4440000</v>
          </cell>
        </row>
        <row r="81">
          <cell r="B81">
            <v>36514</v>
          </cell>
          <cell r="H81">
            <v>121202464.19999999</v>
          </cell>
          <cell r="J81">
            <v>6960000</v>
          </cell>
        </row>
        <row r="82">
          <cell r="B82">
            <v>36556</v>
          </cell>
          <cell r="H82">
            <v>121202464.19999999</v>
          </cell>
        </row>
        <row r="83">
          <cell r="B83">
            <v>36585</v>
          </cell>
          <cell r="H83">
            <v>121202464.19999999</v>
          </cell>
        </row>
        <row r="84">
          <cell r="B84">
            <v>36600</v>
          </cell>
          <cell r="H84">
            <v>121202464.19999999</v>
          </cell>
          <cell r="J84">
            <v>5700000</v>
          </cell>
        </row>
        <row r="85">
          <cell r="B85">
            <v>36601</v>
          </cell>
          <cell r="H85">
            <v>121202464.19999999</v>
          </cell>
          <cell r="J85">
            <v>2200000.2200000002</v>
          </cell>
        </row>
        <row r="86">
          <cell r="B86">
            <v>36609</v>
          </cell>
          <cell r="H86">
            <v>121202464.19999999</v>
          </cell>
          <cell r="J86">
            <v>400000</v>
          </cell>
        </row>
        <row r="87">
          <cell r="B87">
            <v>36609</v>
          </cell>
          <cell r="H87">
            <v>121202464.19999999</v>
          </cell>
          <cell r="J87">
            <v>5040000</v>
          </cell>
        </row>
        <row r="88">
          <cell r="B88">
            <v>36613</v>
          </cell>
          <cell r="H88">
            <v>121202464.19999999</v>
          </cell>
          <cell r="J88">
            <v>295277</v>
          </cell>
        </row>
        <row r="89">
          <cell r="B89">
            <v>36630</v>
          </cell>
          <cell r="H89">
            <v>121202464.19999999</v>
          </cell>
          <cell r="K89">
            <v>14050</v>
          </cell>
        </row>
        <row r="90">
          <cell r="B90">
            <v>36634</v>
          </cell>
          <cell r="H90">
            <v>121202464.19999999</v>
          </cell>
          <cell r="K90">
            <v>29449.09</v>
          </cell>
        </row>
        <row r="91">
          <cell r="B91">
            <v>36637</v>
          </cell>
          <cell r="F91">
            <v>500000</v>
          </cell>
          <cell r="H91">
            <v>120702464.19999999</v>
          </cell>
        </row>
        <row r="92">
          <cell r="B92">
            <v>36642</v>
          </cell>
          <cell r="F92">
            <v>7000000</v>
          </cell>
          <cell r="H92">
            <v>113702464.19999999</v>
          </cell>
        </row>
        <row r="93">
          <cell r="B93">
            <v>36643</v>
          </cell>
          <cell r="F93">
            <v>1200000</v>
          </cell>
          <cell r="H93">
            <v>112502464.19999999</v>
          </cell>
        </row>
        <row r="94">
          <cell r="B94">
            <v>36644</v>
          </cell>
          <cell r="F94">
            <v>4800000</v>
          </cell>
          <cell r="H94">
            <v>107702464.19999999</v>
          </cell>
        </row>
        <row r="95">
          <cell r="B95">
            <v>36644</v>
          </cell>
          <cell r="F95">
            <v>602464.19999999995</v>
          </cell>
          <cell r="H95">
            <v>107099999.99999999</v>
          </cell>
        </row>
        <row r="96">
          <cell r="B96">
            <v>36649</v>
          </cell>
          <cell r="F96">
            <v>1400000</v>
          </cell>
          <cell r="H96">
            <v>105699999.99999999</v>
          </cell>
        </row>
        <row r="97">
          <cell r="B97">
            <v>36649</v>
          </cell>
          <cell r="F97">
            <v>200000</v>
          </cell>
          <cell r="H97">
            <v>105499999.99999999</v>
          </cell>
        </row>
        <row r="98">
          <cell r="B98">
            <v>36652</v>
          </cell>
          <cell r="F98">
            <v>270000</v>
          </cell>
          <cell r="H98">
            <v>105229999.99999999</v>
          </cell>
        </row>
        <row r="99">
          <cell r="B99">
            <v>36657</v>
          </cell>
          <cell r="F99">
            <v>400000</v>
          </cell>
          <cell r="H99">
            <v>104829999.99999999</v>
          </cell>
        </row>
        <row r="100">
          <cell r="B100">
            <v>36658</v>
          </cell>
          <cell r="F100">
            <v>100000</v>
          </cell>
          <cell r="H100">
            <v>104729999.99999999</v>
          </cell>
        </row>
        <row r="101">
          <cell r="B101">
            <v>36661</v>
          </cell>
          <cell r="F101">
            <v>2850000</v>
          </cell>
          <cell r="H101">
            <v>101879999.99999999</v>
          </cell>
        </row>
        <row r="102">
          <cell r="B102">
            <v>36661</v>
          </cell>
          <cell r="F102">
            <v>300000</v>
          </cell>
          <cell r="H102">
            <v>101579999.99999999</v>
          </cell>
        </row>
        <row r="103">
          <cell r="B103">
            <v>36663</v>
          </cell>
          <cell r="F103">
            <v>900000</v>
          </cell>
          <cell r="H103">
            <v>100679999.99999999</v>
          </cell>
        </row>
        <row r="104">
          <cell r="B104">
            <v>36665</v>
          </cell>
          <cell r="F104">
            <v>750000</v>
          </cell>
          <cell r="H104">
            <v>99929999.999999985</v>
          </cell>
        </row>
        <row r="105">
          <cell r="B105">
            <v>36669</v>
          </cell>
          <cell r="F105">
            <v>1000000</v>
          </cell>
          <cell r="H105">
            <v>98929999.999999985</v>
          </cell>
        </row>
        <row r="106">
          <cell r="B106">
            <v>36671</v>
          </cell>
          <cell r="F106">
            <v>650000</v>
          </cell>
          <cell r="H106">
            <v>98279999.999999985</v>
          </cell>
        </row>
        <row r="107">
          <cell r="B107">
            <v>36672</v>
          </cell>
          <cell r="F107">
            <v>250000</v>
          </cell>
          <cell r="H107">
            <v>98029999.999999985</v>
          </cell>
        </row>
        <row r="108">
          <cell r="B108">
            <v>36675</v>
          </cell>
          <cell r="F108">
            <v>8400000</v>
          </cell>
          <cell r="H108">
            <v>89629999.999999985</v>
          </cell>
        </row>
        <row r="109">
          <cell r="B109">
            <v>36676</v>
          </cell>
          <cell r="F109">
            <v>315000</v>
          </cell>
          <cell r="H109">
            <v>89314999.999999985</v>
          </cell>
        </row>
        <row r="110">
          <cell r="B110">
            <v>36707</v>
          </cell>
          <cell r="H110">
            <v>89314999.999999985</v>
          </cell>
          <cell r="J110">
            <v>9496380.7699999996</v>
          </cell>
        </row>
        <row r="111">
          <cell r="B111">
            <v>36707</v>
          </cell>
          <cell r="H111">
            <v>89314999.999999985</v>
          </cell>
          <cell r="K111">
            <v>48642.41</v>
          </cell>
        </row>
        <row r="112">
          <cell r="B112">
            <v>36733</v>
          </cell>
          <cell r="F112">
            <v>1900000</v>
          </cell>
          <cell r="H112">
            <v>87414999.999999985</v>
          </cell>
        </row>
        <row r="113">
          <cell r="B113">
            <v>36733</v>
          </cell>
          <cell r="F113">
            <v>3000000</v>
          </cell>
          <cell r="H113">
            <v>84414999.999999985</v>
          </cell>
        </row>
        <row r="114">
          <cell r="B114">
            <v>36733</v>
          </cell>
          <cell r="F114">
            <v>10000000</v>
          </cell>
          <cell r="H114">
            <v>74414999.999999985</v>
          </cell>
        </row>
        <row r="115">
          <cell r="B115">
            <v>36734</v>
          </cell>
          <cell r="F115">
            <v>4000000</v>
          </cell>
          <cell r="H115">
            <v>70414999.999999985</v>
          </cell>
        </row>
        <row r="116">
          <cell r="B116">
            <v>36740</v>
          </cell>
          <cell r="F116">
            <v>1000000</v>
          </cell>
          <cell r="H116">
            <v>69414999.999999985</v>
          </cell>
        </row>
        <row r="117">
          <cell r="B117">
            <v>36748</v>
          </cell>
          <cell r="F117">
            <v>1000000</v>
          </cell>
          <cell r="H117">
            <v>68414999.999999985</v>
          </cell>
        </row>
        <row r="118">
          <cell r="B118">
            <v>36761</v>
          </cell>
          <cell r="F118">
            <v>1160000</v>
          </cell>
          <cell r="H118">
            <v>67254999.999999985</v>
          </cell>
        </row>
        <row r="119">
          <cell r="B119">
            <v>36789</v>
          </cell>
          <cell r="H119">
            <v>67254999.999999985</v>
          </cell>
          <cell r="J119">
            <v>6103955.1399999997</v>
          </cell>
        </row>
        <row r="120">
          <cell r="B120">
            <v>36829</v>
          </cell>
          <cell r="H120">
            <v>67254999.999999985</v>
          </cell>
        </row>
        <row r="121">
          <cell r="B121">
            <v>36859</v>
          </cell>
          <cell r="F121">
            <v>700000</v>
          </cell>
          <cell r="H121">
            <v>66554999.999999985</v>
          </cell>
        </row>
        <row r="122">
          <cell r="B122">
            <v>36866</v>
          </cell>
          <cell r="F122">
            <v>2866000</v>
          </cell>
          <cell r="H122">
            <v>63688999.999999985</v>
          </cell>
        </row>
        <row r="123">
          <cell r="B123">
            <v>36922</v>
          </cell>
          <cell r="H123">
            <v>63688999.999999985</v>
          </cell>
        </row>
        <row r="124">
          <cell r="B124">
            <v>36930</v>
          </cell>
          <cell r="H124">
            <v>63688999.999999985</v>
          </cell>
        </row>
        <row r="125">
          <cell r="B125">
            <v>36937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63688999.999999985</v>
          </cell>
          <cell r="I125">
            <v>0</v>
          </cell>
          <cell r="J125">
            <v>0</v>
          </cell>
          <cell r="K125">
            <v>0</v>
          </cell>
        </row>
        <row r="126">
          <cell r="B126">
            <v>36949</v>
          </cell>
          <cell r="C126">
            <v>0</v>
          </cell>
          <cell r="D126">
            <v>0</v>
          </cell>
          <cell r="E126">
            <v>0</v>
          </cell>
          <cell r="F126">
            <v>11500000</v>
          </cell>
          <cell r="G126">
            <v>0</v>
          </cell>
          <cell r="H126">
            <v>52188999.999999985</v>
          </cell>
        </row>
        <row r="127">
          <cell r="B127">
            <v>36950</v>
          </cell>
          <cell r="C127">
            <v>0</v>
          </cell>
          <cell r="D127">
            <v>0</v>
          </cell>
          <cell r="E127">
            <v>0</v>
          </cell>
          <cell r="F127">
            <v>1000000</v>
          </cell>
          <cell r="G127">
            <v>0</v>
          </cell>
          <cell r="H127">
            <v>51188999.999999985</v>
          </cell>
        </row>
        <row r="128">
          <cell r="B128">
            <v>36957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51189000</v>
          </cell>
        </row>
        <row r="129">
          <cell r="B129">
            <v>36972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51189000</v>
          </cell>
          <cell r="I129">
            <v>0</v>
          </cell>
          <cell r="J129">
            <v>3403443.76</v>
          </cell>
        </row>
      </sheetData>
      <sheetData sheetId="19" refreshError="1">
        <row r="1">
          <cell r="B1" t="str">
            <v>Кредитор</v>
          </cell>
          <cell r="E1" t="str">
            <v xml:space="preserve">               Черемушкинское ОСБ</v>
          </cell>
        </row>
        <row r="2">
          <cell r="B2" t="str">
            <v>Заёмщик</v>
          </cell>
          <cell r="E2" t="str">
            <v>ЗАО "Астиком"</v>
          </cell>
        </row>
        <row r="3">
          <cell r="B3" t="str">
            <v>Правовая форма</v>
          </cell>
          <cell r="E3" t="str">
            <v xml:space="preserve">ЗАО </v>
          </cell>
        </row>
        <row r="4">
          <cell r="B4" t="str">
            <v>Объект стрительства</v>
          </cell>
          <cell r="E4" t="str">
            <v>ж/д Карамышевская наб 10аб</v>
          </cell>
        </row>
        <row r="5">
          <cell r="B5" t="str">
            <v>Кредитный договор №</v>
          </cell>
          <cell r="E5">
            <v>531</v>
          </cell>
        </row>
        <row r="6">
          <cell r="B6" t="str">
            <v>От</v>
          </cell>
          <cell r="E6">
            <v>36313</v>
          </cell>
        </row>
        <row r="7">
          <cell r="B7" t="str">
            <v>Тип договора</v>
          </cell>
        </row>
        <row r="8">
          <cell r="B8" t="str">
            <v>Размер кредита</v>
          </cell>
          <cell r="E8">
            <v>91000000</v>
          </cell>
          <cell r="F8" t="str">
            <v>руб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 45207810838280000531</v>
          </cell>
        </row>
        <row r="12">
          <cell r="B12" t="str">
            <v>Дата открытия счета</v>
          </cell>
          <cell r="E12">
            <v>36313</v>
          </cell>
        </row>
        <row r="13">
          <cell r="B13" t="str">
            <v>Дата погашения кредита</v>
          </cell>
          <cell r="E13">
            <v>37082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52.1</v>
          </cell>
          <cell r="F15">
            <v>36313</v>
          </cell>
          <cell r="G15">
            <v>44.6</v>
          </cell>
          <cell r="H15">
            <v>36571</v>
          </cell>
          <cell r="I15">
            <v>36</v>
          </cell>
          <cell r="J15">
            <v>36649</v>
          </cell>
          <cell r="K15">
            <v>25.6</v>
          </cell>
          <cell r="L15">
            <v>36732</v>
          </cell>
        </row>
        <row r="16">
          <cell r="B16" t="str">
            <v>Продолж. проц. ставка</v>
          </cell>
          <cell r="D16" t="str">
            <v>c</v>
          </cell>
          <cell r="E16">
            <v>21.5</v>
          </cell>
          <cell r="F16">
            <v>36867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36313</v>
          </cell>
          <cell r="D25">
            <v>38588160</v>
          </cell>
          <cell r="F25">
            <v>0</v>
          </cell>
          <cell r="H25">
            <v>38588160</v>
          </cell>
        </row>
        <row r="26">
          <cell r="B26">
            <v>36321</v>
          </cell>
          <cell r="D26">
            <v>1200000</v>
          </cell>
          <cell r="H26">
            <v>39788160</v>
          </cell>
        </row>
        <row r="27">
          <cell r="B27">
            <v>36327</v>
          </cell>
          <cell r="D27">
            <v>1332759</v>
          </cell>
          <cell r="H27">
            <v>41120919</v>
          </cell>
          <cell r="J27">
            <v>884000</v>
          </cell>
        </row>
        <row r="28">
          <cell r="B28">
            <v>36328</v>
          </cell>
          <cell r="D28">
            <v>576174</v>
          </cell>
          <cell r="H28">
            <v>41697093</v>
          </cell>
        </row>
        <row r="29">
          <cell r="B29">
            <v>36331</v>
          </cell>
          <cell r="H29">
            <v>41697093</v>
          </cell>
          <cell r="J29">
            <v>134656.97</v>
          </cell>
        </row>
        <row r="30">
          <cell r="B30">
            <v>36334</v>
          </cell>
          <cell r="D30">
            <v>5216000</v>
          </cell>
          <cell r="H30">
            <v>46913093</v>
          </cell>
        </row>
        <row r="31">
          <cell r="B31">
            <v>36336</v>
          </cell>
          <cell r="D31">
            <v>7150000</v>
          </cell>
          <cell r="H31">
            <v>54063093</v>
          </cell>
        </row>
        <row r="32">
          <cell r="B32">
            <v>36343</v>
          </cell>
          <cell r="D32">
            <v>712800</v>
          </cell>
          <cell r="H32">
            <v>54775893</v>
          </cell>
        </row>
        <row r="33">
          <cell r="B33">
            <v>36349</v>
          </cell>
          <cell r="D33">
            <v>4056000</v>
          </cell>
          <cell r="H33">
            <v>58831893</v>
          </cell>
        </row>
        <row r="34">
          <cell r="B34">
            <v>36356</v>
          </cell>
          <cell r="D34">
            <v>2500000</v>
          </cell>
          <cell r="H34">
            <v>61331893</v>
          </cell>
        </row>
        <row r="35">
          <cell r="B35">
            <v>36364</v>
          </cell>
          <cell r="D35">
            <v>350000</v>
          </cell>
          <cell r="H35">
            <v>61681893</v>
          </cell>
        </row>
        <row r="36">
          <cell r="B36">
            <v>36367</v>
          </cell>
          <cell r="D36">
            <v>712800</v>
          </cell>
          <cell r="H36">
            <v>62394693</v>
          </cell>
        </row>
        <row r="37">
          <cell r="B37">
            <v>36368</v>
          </cell>
          <cell r="D37">
            <v>320000</v>
          </cell>
          <cell r="H37">
            <v>62714693</v>
          </cell>
        </row>
        <row r="38">
          <cell r="B38">
            <v>36397</v>
          </cell>
          <cell r="D38">
            <v>1217100</v>
          </cell>
          <cell r="H38">
            <v>63931793</v>
          </cell>
        </row>
        <row r="39">
          <cell r="B39">
            <v>36413</v>
          </cell>
          <cell r="D39">
            <v>8000000</v>
          </cell>
          <cell r="H39">
            <v>71931793</v>
          </cell>
        </row>
        <row r="40">
          <cell r="B40">
            <v>36417</v>
          </cell>
          <cell r="D40">
            <v>12000000</v>
          </cell>
          <cell r="H40">
            <v>83931793</v>
          </cell>
        </row>
        <row r="41">
          <cell r="B41">
            <v>36418</v>
          </cell>
          <cell r="D41">
            <v>624000</v>
          </cell>
          <cell r="H41">
            <v>84555793</v>
          </cell>
        </row>
        <row r="42">
          <cell r="B42">
            <v>36423</v>
          </cell>
          <cell r="H42">
            <v>84555793</v>
          </cell>
          <cell r="J42">
            <v>8153301.6500000004</v>
          </cell>
        </row>
        <row r="43">
          <cell r="B43">
            <v>36431</v>
          </cell>
          <cell r="D43">
            <v>737100</v>
          </cell>
          <cell r="H43">
            <v>85292893</v>
          </cell>
        </row>
        <row r="44">
          <cell r="B44">
            <v>36453</v>
          </cell>
          <cell r="D44">
            <v>7772</v>
          </cell>
          <cell r="H44">
            <v>85300665</v>
          </cell>
        </row>
        <row r="45">
          <cell r="B45">
            <v>36458</v>
          </cell>
          <cell r="D45">
            <v>4300000</v>
          </cell>
          <cell r="H45">
            <v>89600665</v>
          </cell>
        </row>
        <row r="46">
          <cell r="B46">
            <v>36490</v>
          </cell>
          <cell r="D46">
            <v>1399335</v>
          </cell>
          <cell r="H46">
            <v>91000000</v>
          </cell>
          <cell r="J46">
            <v>1758039.06</v>
          </cell>
        </row>
        <row r="47">
          <cell r="B47">
            <v>36496</v>
          </cell>
          <cell r="H47">
            <v>91000000</v>
          </cell>
          <cell r="J47">
            <v>538000</v>
          </cell>
        </row>
        <row r="48">
          <cell r="B48">
            <v>36501</v>
          </cell>
          <cell r="H48">
            <v>91000000</v>
          </cell>
          <cell r="J48">
            <v>900000</v>
          </cell>
        </row>
        <row r="49">
          <cell r="B49">
            <v>36502</v>
          </cell>
          <cell r="H49">
            <v>91000000</v>
          </cell>
          <cell r="J49">
            <v>266838.21999999997</v>
          </cell>
        </row>
        <row r="50">
          <cell r="B50">
            <v>36503</v>
          </cell>
          <cell r="H50">
            <v>91000000</v>
          </cell>
          <cell r="J50">
            <v>200000</v>
          </cell>
        </row>
        <row r="51">
          <cell r="B51">
            <v>36510</v>
          </cell>
          <cell r="H51">
            <v>91000000</v>
          </cell>
          <cell r="J51">
            <v>851000</v>
          </cell>
        </row>
        <row r="52">
          <cell r="B52">
            <v>36511</v>
          </cell>
          <cell r="H52">
            <v>91000000</v>
          </cell>
          <cell r="J52">
            <v>4150000</v>
          </cell>
        </row>
        <row r="53">
          <cell r="B53">
            <v>36514</v>
          </cell>
          <cell r="H53">
            <v>91000000</v>
          </cell>
          <cell r="J53">
            <v>2799000</v>
          </cell>
        </row>
        <row r="54">
          <cell r="B54">
            <v>36521</v>
          </cell>
          <cell r="F54">
            <v>15200000</v>
          </cell>
          <cell r="H54">
            <v>75800000</v>
          </cell>
        </row>
        <row r="55">
          <cell r="B55">
            <v>36523</v>
          </cell>
          <cell r="F55">
            <v>8000000</v>
          </cell>
          <cell r="H55">
            <v>67800000</v>
          </cell>
        </row>
        <row r="56">
          <cell r="B56">
            <v>36553</v>
          </cell>
          <cell r="F56">
            <v>7000000</v>
          </cell>
          <cell r="H56">
            <v>60800000</v>
          </cell>
        </row>
        <row r="57">
          <cell r="B57">
            <v>36556</v>
          </cell>
          <cell r="F57">
            <v>500000</v>
          </cell>
          <cell r="H57">
            <v>60300000</v>
          </cell>
        </row>
        <row r="58">
          <cell r="B58">
            <v>36560</v>
          </cell>
          <cell r="F58">
            <v>300000</v>
          </cell>
          <cell r="H58">
            <v>60000000</v>
          </cell>
        </row>
        <row r="59">
          <cell r="B59">
            <v>36572</v>
          </cell>
          <cell r="F59">
            <v>4000000</v>
          </cell>
          <cell r="H59">
            <v>56000000</v>
          </cell>
        </row>
        <row r="60">
          <cell r="B60">
            <v>36613</v>
          </cell>
          <cell r="H60">
            <v>56000000</v>
          </cell>
          <cell r="J60">
            <v>3598114.49</v>
          </cell>
        </row>
        <row r="61">
          <cell r="B61">
            <v>36613</v>
          </cell>
          <cell r="H61">
            <v>56000000</v>
          </cell>
          <cell r="J61">
            <v>840000</v>
          </cell>
        </row>
        <row r="62">
          <cell r="B62">
            <v>36614</v>
          </cell>
          <cell r="H62">
            <v>56000000</v>
          </cell>
          <cell r="J62">
            <v>613500</v>
          </cell>
        </row>
        <row r="63">
          <cell r="B63">
            <v>36615</v>
          </cell>
          <cell r="H63">
            <v>56000000</v>
          </cell>
          <cell r="J63">
            <v>1652022</v>
          </cell>
        </row>
        <row r="64">
          <cell r="B64">
            <v>36615</v>
          </cell>
          <cell r="H64">
            <v>56000000</v>
          </cell>
          <cell r="J64">
            <v>1173187</v>
          </cell>
        </row>
        <row r="65">
          <cell r="B65">
            <v>36634</v>
          </cell>
          <cell r="H65">
            <v>56000000</v>
          </cell>
          <cell r="K65">
            <v>124925.45</v>
          </cell>
        </row>
        <row r="66">
          <cell r="B66">
            <v>36646</v>
          </cell>
          <cell r="H66">
            <v>56000000</v>
          </cell>
        </row>
        <row r="67">
          <cell r="B67">
            <v>36677</v>
          </cell>
          <cell r="H67">
            <v>56000000</v>
          </cell>
        </row>
        <row r="68">
          <cell r="B68">
            <v>36707</v>
          </cell>
          <cell r="H68">
            <v>56000000</v>
          </cell>
          <cell r="J68">
            <v>5633355.1900000004</v>
          </cell>
        </row>
        <row r="69">
          <cell r="B69">
            <v>36707</v>
          </cell>
          <cell r="H69">
            <v>56000000</v>
          </cell>
          <cell r="K69">
            <v>78056.009999999995</v>
          </cell>
        </row>
        <row r="70">
          <cell r="B70">
            <v>36738</v>
          </cell>
          <cell r="H70">
            <v>56000000</v>
          </cell>
        </row>
        <row r="71">
          <cell r="B71">
            <v>36768</v>
          </cell>
          <cell r="H71">
            <v>56000000</v>
          </cell>
        </row>
        <row r="72">
          <cell r="B72">
            <v>36794</v>
          </cell>
          <cell r="H72">
            <v>56000000</v>
          </cell>
          <cell r="J72">
            <v>3414467.94</v>
          </cell>
        </row>
        <row r="73">
          <cell r="B73">
            <v>36795</v>
          </cell>
          <cell r="H73">
            <v>56000000</v>
          </cell>
          <cell r="J73">
            <v>730144.08</v>
          </cell>
        </row>
        <row r="74">
          <cell r="B74">
            <v>36795</v>
          </cell>
          <cell r="H74">
            <v>56000000</v>
          </cell>
          <cell r="K74">
            <v>23413.360000000001</v>
          </cell>
        </row>
        <row r="75">
          <cell r="B75">
            <v>36829</v>
          </cell>
          <cell r="H75">
            <v>56000000</v>
          </cell>
        </row>
        <row r="76">
          <cell r="B76">
            <v>36860</v>
          </cell>
          <cell r="H76">
            <v>56000000</v>
          </cell>
        </row>
        <row r="77">
          <cell r="B77">
            <v>36888</v>
          </cell>
          <cell r="H77">
            <v>56000000</v>
          </cell>
          <cell r="J77">
            <v>3476590.16</v>
          </cell>
        </row>
        <row r="78">
          <cell r="B78">
            <v>36888</v>
          </cell>
          <cell r="H78">
            <v>56000000</v>
          </cell>
          <cell r="K78">
            <v>37995.519999999997</v>
          </cell>
        </row>
        <row r="79">
          <cell r="B79">
            <v>36922</v>
          </cell>
          <cell r="H79">
            <v>56000000</v>
          </cell>
        </row>
        <row r="80">
          <cell r="B80">
            <v>36930</v>
          </cell>
          <cell r="H80">
            <v>56000000</v>
          </cell>
        </row>
        <row r="81">
          <cell r="B81">
            <v>36937</v>
          </cell>
          <cell r="H81">
            <v>56000000</v>
          </cell>
        </row>
        <row r="82">
          <cell r="B82">
            <v>36951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56000000</v>
          </cell>
        </row>
        <row r="83">
          <cell r="B83">
            <v>36957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56000000</v>
          </cell>
        </row>
        <row r="84">
          <cell r="B84">
            <v>36972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56000000</v>
          </cell>
          <cell r="I84">
            <v>0</v>
          </cell>
          <cell r="J84">
            <v>2967775.73</v>
          </cell>
        </row>
        <row r="85">
          <cell r="B85">
            <v>36986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56000000</v>
          </cell>
          <cell r="I85">
            <v>0</v>
          </cell>
          <cell r="J85">
            <v>0</v>
          </cell>
        </row>
        <row r="86">
          <cell r="B86">
            <v>36993</v>
          </cell>
          <cell r="H86">
            <v>56000000</v>
          </cell>
        </row>
        <row r="87">
          <cell r="B87">
            <v>37000</v>
          </cell>
          <cell r="H87">
            <v>56000000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</sheetData>
      <sheetData sheetId="20" refreshError="1">
        <row r="1">
          <cell r="B1" t="str">
            <v>Кредитор</v>
          </cell>
          <cell r="E1" t="str">
            <v xml:space="preserve">            Черемушкинское ОСБ</v>
          </cell>
        </row>
        <row r="2">
          <cell r="B2" t="str">
            <v>Заёмщик</v>
          </cell>
          <cell r="E2" t="str">
            <v xml:space="preserve">   ЗАО  "Астиком"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г.Москва, Хорошево-Мневники, кварт.76 корп.9АБ</v>
          </cell>
        </row>
        <row r="5">
          <cell r="B5" t="str">
            <v>Кредитный договор №</v>
          </cell>
          <cell r="E5">
            <v>563</v>
          </cell>
        </row>
        <row r="6">
          <cell r="B6" t="str">
            <v>От</v>
          </cell>
          <cell r="E6">
            <v>36517</v>
          </cell>
        </row>
        <row r="7">
          <cell r="B7" t="str">
            <v>Тип договора</v>
          </cell>
          <cell r="E7" t="str">
            <v>инвестиционный (невозобновляемая кредитная линия)</v>
          </cell>
        </row>
        <row r="8">
          <cell r="B8" t="str">
            <v>Размер кредита</v>
          </cell>
          <cell r="E8">
            <v>263000000</v>
          </cell>
          <cell r="F8" t="str">
            <v>руб.</v>
          </cell>
        </row>
        <row r="9">
          <cell r="B9" t="str">
            <v>Вид обеспечения кредита</v>
          </cell>
          <cell r="E9" t="str">
            <v>имущественные права</v>
          </cell>
        </row>
        <row r="10">
          <cell r="B10" t="str">
            <v>Размер обеспечения</v>
          </cell>
          <cell r="E10">
            <v>274341384</v>
          </cell>
        </row>
        <row r="11">
          <cell r="B11" t="str">
            <v>Номер ссудного счета</v>
          </cell>
          <cell r="E11" t="str">
            <v xml:space="preserve">                  45207810138280000563</v>
          </cell>
        </row>
        <row r="12">
          <cell r="B12" t="str">
            <v>Дата открытия счета</v>
          </cell>
          <cell r="E12">
            <v>36518</v>
          </cell>
        </row>
        <row r="13">
          <cell r="B13" t="str">
            <v>Дата погашения кредита</v>
          </cell>
          <cell r="E13">
            <v>37245</v>
          </cell>
        </row>
        <row r="14">
          <cell r="B14" t="str">
            <v>Пролонгации  до</v>
          </cell>
          <cell r="E14">
            <v>37245</v>
          </cell>
        </row>
        <row r="15">
          <cell r="B15" t="str">
            <v>Процентная ставка</v>
          </cell>
          <cell r="D15" t="str">
            <v>c</v>
          </cell>
          <cell r="E15">
            <v>43.5</v>
          </cell>
          <cell r="F15">
            <v>36518</v>
          </cell>
          <cell r="G15">
            <v>35</v>
          </cell>
          <cell r="H15">
            <v>36649</v>
          </cell>
          <cell r="I15">
            <v>23.5</v>
          </cell>
          <cell r="J15">
            <v>36732</v>
          </cell>
          <cell r="K15">
            <v>20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</row>
        <row r="25">
          <cell r="B25">
            <v>36518</v>
          </cell>
          <cell r="D25">
            <v>26359964.800000001</v>
          </cell>
          <cell r="F25">
            <v>0</v>
          </cell>
          <cell r="H25">
            <v>26359964.800000001</v>
          </cell>
        </row>
        <row r="26">
          <cell r="B26">
            <v>36521</v>
          </cell>
          <cell r="D26">
            <v>9000000</v>
          </cell>
          <cell r="H26">
            <v>35359964.799999997</v>
          </cell>
        </row>
        <row r="27">
          <cell r="B27">
            <v>36544</v>
          </cell>
          <cell r="D27">
            <v>985816</v>
          </cell>
          <cell r="H27">
            <v>36345780.799999997</v>
          </cell>
        </row>
        <row r="28">
          <cell r="B28">
            <v>36544</v>
          </cell>
          <cell r="D28">
            <v>2039594.69</v>
          </cell>
          <cell r="H28">
            <v>38385375.489999995</v>
          </cell>
        </row>
        <row r="29">
          <cell r="B29">
            <v>36545</v>
          </cell>
          <cell r="D29">
            <v>4500000</v>
          </cell>
          <cell r="H29">
            <v>42885375.489999995</v>
          </cell>
        </row>
        <row r="30">
          <cell r="B30">
            <v>36558</v>
          </cell>
          <cell r="D30">
            <v>9000000</v>
          </cell>
          <cell r="H30">
            <v>51885375.489999995</v>
          </cell>
        </row>
        <row r="31">
          <cell r="B31">
            <v>36565</v>
          </cell>
          <cell r="D31">
            <v>6105464.4000000004</v>
          </cell>
          <cell r="H31">
            <v>57990839.889999993</v>
          </cell>
        </row>
        <row r="32">
          <cell r="B32">
            <v>36578</v>
          </cell>
          <cell r="D32">
            <v>329564</v>
          </cell>
          <cell r="H32">
            <v>58320403.889999993</v>
          </cell>
        </row>
        <row r="33">
          <cell r="B33">
            <v>36587</v>
          </cell>
          <cell r="D33">
            <v>6500000</v>
          </cell>
          <cell r="H33">
            <v>64820403.889999993</v>
          </cell>
        </row>
        <row r="34">
          <cell r="B34">
            <v>36601</v>
          </cell>
          <cell r="D34">
            <v>1478529.76</v>
          </cell>
          <cell r="H34">
            <v>66298933.649999991</v>
          </cell>
        </row>
        <row r="35">
          <cell r="B35">
            <v>36615</v>
          </cell>
          <cell r="H35">
            <v>66298933.649999991</v>
          </cell>
          <cell r="J35">
            <v>5226813.3499999996</v>
          </cell>
        </row>
        <row r="36">
          <cell r="B36">
            <v>36616</v>
          </cell>
          <cell r="H36">
            <v>66298933.649999991</v>
          </cell>
          <cell r="J36">
            <v>518388</v>
          </cell>
        </row>
        <row r="37">
          <cell r="B37">
            <v>36628</v>
          </cell>
          <cell r="D37">
            <v>3750000</v>
          </cell>
          <cell r="H37">
            <v>70048933.649999991</v>
          </cell>
        </row>
        <row r="38">
          <cell r="B38">
            <v>36630</v>
          </cell>
          <cell r="D38">
            <v>600000</v>
          </cell>
          <cell r="H38">
            <v>70648933.649999991</v>
          </cell>
        </row>
        <row r="39">
          <cell r="B39">
            <v>36633</v>
          </cell>
          <cell r="D39">
            <v>1478529.76</v>
          </cell>
          <cell r="H39">
            <v>72127463.409999996</v>
          </cell>
        </row>
        <row r="40">
          <cell r="B40">
            <v>36634</v>
          </cell>
          <cell r="D40">
            <v>3000000</v>
          </cell>
          <cell r="H40">
            <v>75127463.409999996</v>
          </cell>
          <cell r="K40">
            <v>21655.200000000001</v>
          </cell>
        </row>
        <row r="41">
          <cell r="B41">
            <v>36636</v>
          </cell>
          <cell r="D41">
            <v>7000000</v>
          </cell>
          <cell r="H41">
            <v>82127463.409999996</v>
          </cell>
        </row>
        <row r="42">
          <cell r="B42">
            <v>36642</v>
          </cell>
          <cell r="D42">
            <v>3000000</v>
          </cell>
          <cell r="H42">
            <v>85127463.409999996</v>
          </cell>
        </row>
        <row r="43">
          <cell r="B43">
            <v>36643</v>
          </cell>
          <cell r="D43">
            <v>800000</v>
          </cell>
          <cell r="H43">
            <v>85927463.409999996</v>
          </cell>
        </row>
        <row r="44">
          <cell r="B44">
            <v>36657</v>
          </cell>
          <cell r="D44">
            <v>1500000</v>
          </cell>
          <cell r="H44">
            <v>87427463.409999996</v>
          </cell>
        </row>
        <row r="45">
          <cell r="B45">
            <v>36669</v>
          </cell>
          <cell r="D45">
            <v>3450000</v>
          </cell>
          <cell r="H45">
            <v>90877463.409999996</v>
          </cell>
        </row>
        <row r="46">
          <cell r="B46">
            <v>36670</v>
          </cell>
          <cell r="D46">
            <v>4000000</v>
          </cell>
          <cell r="H46">
            <v>94877463.409999996</v>
          </cell>
        </row>
        <row r="47">
          <cell r="B47">
            <v>36670</v>
          </cell>
          <cell r="D47">
            <v>1181529.76</v>
          </cell>
          <cell r="H47">
            <v>96058993.170000002</v>
          </cell>
        </row>
        <row r="48">
          <cell r="B48">
            <v>36677</v>
          </cell>
          <cell r="D48">
            <v>10000000</v>
          </cell>
          <cell r="H48">
            <v>106058993.17</v>
          </cell>
        </row>
        <row r="49">
          <cell r="B49">
            <v>36679</v>
          </cell>
          <cell r="D49">
            <v>60769</v>
          </cell>
          <cell r="H49">
            <v>106119762.17</v>
          </cell>
        </row>
        <row r="50">
          <cell r="B50">
            <v>36685</v>
          </cell>
          <cell r="D50">
            <v>1500000</v>
          </cell>
          <cell r="H50">
            <v>107619762.17</v>
          </cell>
        </row>
        <row r="51">
          <cell r="B51">
            <v>36699</v>
          </cell>
          <cell r="D51">
            <v>5</v>
          </cell>
          <cell r="H51">
            <v>107619767.17</v>
          </cell>
        </row>
        <row r="52">
          <cell r="B52">
            <v>36699</v>
          </cell>
          <cell r="D52">
            <v>1181529.76</v>
          </cell>
          <cell r="H52">
            <v>108801296.93000001</v>
          </cell>
          <cell r="J52">
            <v>8427001.4199999999</v>
          </cell>
        </row>
        <row r="53">
          <cell r="B53">
            <v>36703</v>
          </cell>
          <cell r="D53">
            <v>8000000</v>
          </cell>
          <cell r="H53">
            <v>116801296.93000001</v>
          </cell>
          <cell r="K53">
            <v>19861.849999999999</v>
          </cell>
        </row>
        <row r="54">
          <cell r="B54">
            <v>36710</v>
          </cell>
          <cell r="D54">
            <v>605083</v>
          </cell>
          <cell r="H54">
            <v>117406379.93000001</v>
          </cell>
        </row>
        <row r="55">
          <cell r="B55">
            <v>36718</v>
          </cell>
          <cell r="D55">
            <v>10008</v>
          </cell>
          <cell r="H55">
            <v>117416387.93000001</v>
          </cell>
        </row>
        <row r="56">
          <cell r="B56">
            <v>36719</v>
          </cell>
          <cell r="D56">
            <v>6700000</v>
          </cell>
          <cell r="H56">
            <v>124116387.93000001</v>
          </cell>
        </row>
        <row r="57">
          <cell r="B57">
            <v>36732</v>
          </cell>
          <cell r="D57">
            <v>1181529.76</v>
          </cell>
          <cell r="H57">
            <v>125297917.69000001</v>
          </cell>
        </row>
        <row r="58">
          <cell r="B58">
            <v>36733</v>
          </cell>
          <cell r="D58">
            <v>5000000</v>
          </cell>
          <cell r="H58">
            <v>130297917.69000001</v>
          </cell>
        </row>
        <row r="59">
          <cell r="B59">
            <v>36748</v>
          </cell>
          <cell r="D59">
            <v>1484912</v>
          </cell>
          <cell r="H59">
            <v>131782829.69000001</v>
          </cell>
        </row>
        <row r="60">
          <cell r="B60">
            <v>36748</v>
          </cell>
          <cell r="D60">
            <v>1000000</v>
          </cell>
          <cell r="H60">
            <v>132782829.69000001</v>
          </cell>
        </row>
        <row r="61">
          <cell r="B61">
            <v>36766</v>
          </cell>
          <cell r="D61">
            <v>4000000</v>
          </cell>
          <cell r="H61">
            <v>136782829.69</v>
          </cell>
        </row>
        <row r="62">
          <cell r="B62">
            <v>36766</v>
          </cell>
          <cell r="D62">
            <v>1181529.76</v>
          </cell>
          <cell r="H62">
            <v>137964359.44999999</v>
          </cell>
        </row>
        <row r="63">
          <cell r="B63">
            <v>36769</v>
          </cell>
          <cell r="D63">
            <v>164865</v>
          </cell>
          <cell r="H63">
            <v>138129224.44999999</v>
          </cell>
        </row>
        <row r="64">
          <cell r="B64">
            <v>36774</v>
          </cell>
          <cell r="D64">
            <v>6000000</v>
          </cell>
          <cell r="H64">
            <v>144129224.44999999</v>
          </cell>
        </row>
        <row r="65">
          <cell r="B65">
            <v>36791</v>
          </cell>
          <cell r="D65">
            <v>1181529.76</v>
          </cell>
          <cell r="H65">
            <v>145310754.20999998</v>
          </cell>
        </row>
        <row r="66">
          <cell r="B66">
            <v>36794</v>
          </cell>
          <cell r="D66">
            <v>11000000</v>
          </cell>
          <cell r="H66">
            <v>156310754.20999998</v>
          </cell>
        </row>
        <row r="67">
          <cell r="B67">
            <v>36797</v>
          </cell>
          <cell r="H67">
            <v>156310754.20999998</v>
          </cell>
          <cell r="J67">
            <v>8816305.1799999997</v>
          </cell>
        </row>
        <row r="68">
          <cell r="B68">
            <v>36798</v>
          </cell>
          <cell r="D68">
            <v>4000000</v>
          </cell>
          <cell r="H68">
            <v>160310754.20999998</v>
          </cell>
          <cell r="K68">
            <v>5401.99</v>
          </cell>
        </row>
        <row r="69">
          <cell r="B69">
            <v>36829</v>
          </cell>
          <cell r="H69">
            <v>160310754.20999998</v>
          </cell>
        </row>
        <row r="70">
          <cell r="B70">
            <v>36860</v>
          </cell>
          <cell r="H70">
            <v>160310754.20999998</v>
          </cell>
        </row>
        <row r="71">
          <cell r="B71">
            <v>36880</v>
          </cell>
          <cell r="D71">
            <v>12000000</v>
          </cell>
          <cell r="H71">
            <v>172310754.20999998</v>
          </cell>
        </row>
        <row r="72">
          <cell r="B72">
            <v>36886</v>
          </cell>
          <cell r="D72">
            <v>1181529.76</v>
          </cell>
          <cell r="H72">
            <v>173492283.96999997</v>
          </cell>
        </row>
        <row r="73">
          <cell r="B73">
            <v>36886</v>
          </cell>
          <cell r="D73">
            <v>12000000</v>
          </cell>
          <cell r="H73">
            <v>185492283.96999997</v>
          </cell>
          <cell r="J73">
            <v>2836200.72</v>
          </cell>
        </row>
        <row r="74">
          <cell r="B74">
            <v>36886</v>
          </cell>
          <cell r="D74">
            <v>7996081</v>
          </cell>
          <cell r="H74">
            <v>193488364.96999997</v>
          </cell>
          <cell r="J74">
            <v>2030000</v>
          </cell>
        </row>
        <row r="75">
          <cell r="B75">
            <v>36886</v>
          </cell>
          <cell r="H75">
            <v>193488364.96999997</v>
          </cell>
          <cell r="J75">
            <v>3690000</v>
          </cell>
        </row>
        <row r="76">
          <cell r="B76">
            <v>36892</v>
          </cell>
          <cell r="H76">
            <v>193488364.96999997</v>
          </cell>
        </row>
        <row r="77">
          <cell r="B77">
            <v>36929</v>
          </cell>
          <cell r="C77">
            <v>0</v>
          </cell>
          <cell r="D77">
            <v>7912238</v>
          </cell>
          <cell r="H77">
            <v>201400602.96999997</v>
          </cell>
        </row>
        <row r="78">
          <cell r="B78">
            <v>36937</v>
          </cell>
          <cell r="H78">
            <v>201400602.96999997</v>
          </cell>
        </row>
        <row r="79">
          <cell r="B79">
            <v>36945</v>
          </cell>
          <cell r="C79">
            <v>0</v>
          </cell>
          <cell r="D79">
            <v>10000000</v>
          </cell>
          <cell r="E79">
            <v>0</v>
          </cell>
          <cell r="F79">
            <v>0</v>
          </cell>
          <cell r="G79">
            <v>0</v>
          </cell>
          <cell r="H79">
            <v>211400602.96999997</v>
          </cell>
        </row>
        <row r="80">
          <cell r="B80">
            <v>36957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211400602.96999997</v>
          </cell>
        </row>
        <row r="81">
          <cell r="B81">
            <v>36966</v>
          </cell>
          <cell r="C81">
            <v>0</v>
          </cell>
          <cell r="D81">
            <v>5000000</v>
          </cell>
          <cell r="E81">
            <v>0</v>
          </cell>
          <cell r="F81">
            <v>0</v>
          </cell>
          <cell r="G81">
            <v>0</v>
          </cell>
          <cell r="H81">
            <v>216400602.96999997</v>
          </cell>
        </row>
      </sheetData>
      <sheetData sheetId="21" refreshError="1">
        <row r="1">
          <cell r="B1" t="str">
            <v>Кредитор</v>
          </cell>
          <cell r="E1" t="str">
            <v xml:space="preserve">               Черемушкинское ОСБ</v>
          </cell>
        </row>
        <row r="2">
          <cell r="B2" t="str">
            <v>Заёмщик</v>
          </cell>
          <cell r="E2" t="str">
            <v>Астиком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жилой дом по адресу Карамышевская наб. д8 А,Б</v>
          </cell>
        </row>
        <row r="5">
          <cell r="B5" t="str">
            <v>Кредитный договор №</v>
          </cell>
          <cell r="E5">
            <v>636</v>
          </cell>
        </row>
        <row r="6">
          <cell r="B6" t="str">
            <v>От</v>
          </cell>
          <cell r="E6">
            <v>36537</v>
          </cell>
        </row>
        <row r="7">
          <cell r="B7" t="str">
            <v>Тип договора</v>
          </cell>
          <cell r="E7" t="str">
            <v>инвестиционный (невозобновляемая кредитная линия)</v>
          </cell>
        </row>
        <row r="8">
          <cell r="B8" t="str">
            <v>Размер кредита</v>
          </cell>
          <cell r="E8">
            <v>275000000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имущественные права, предварительный договор ипотеки</v>
          </cell>
        </row>
        <row r="10">
          <cell r="B10" t="str">
            <v>Размер обеспечения</v>
          </cell>
          <cell r="E10">
            <v>328965126</v>
          </cell>
        </row>
        <row r="11">
          <cell r="B11" t="str">
            <v>Номер ссудного счета</v>
          </cell>
          <cell r="E11" t="str">
            <v>45207810238280000636</v>
          </cell>
        </row>
        <row r="12">
          <cell r="B12" t="str">
            <v>Дата открытия счета</v>
          </cell>
          <cell r="E12">
            <v>36903</v>
          </cell>
        </row>
        <row r="13">
          <cell r="B13" t="str">
            <v>Дата погашения кредита</v>
          </cell>
          <cell r="E13">
            <v>37804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36903</v>
          </cell>
          <cell r="F15">
            <v>21.5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  <cell r="K23" t="str">
            <v>Неустойка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L24" t="str">
            <v>просроч. ссуд. задолж.</v>
          </cell>
        </row>
        <row r="25">
          <cell r="B25">
            <v>36903</v>
          </cell>
          <cell r="D25">
            <v>0</v>
          </cell>
          <cell r="F25">
            <v>0</v>
          </cell>
          <cell r="H25">
            <v>0</v>
          </cell>
        </row>
        <row r="26">
          <cell r="B26">
            <v>36930</v>
          </cell>
          <cell r="H26">
            <v>0</v>
          </cell>
        </row>
        <row r="27">
          <cell r="B27">
            <v>36937</v>
          </cell>
          <cell r="H27">
            <v>0</v>
          </cell>
        </row>
        <row r="28">
          <cell r="B28">
            <v>36949</v>
          </cell>
          <cell r="C28">
            <v>0</v>
          </cell>
          <cell r="D28">
            <v>35000000</v>
          </cell>
          <cell r="E28">
            <v>0</v>
          </cell>
          <cell r="F28">
            <v>0</v>
          </cell>
          <cell r="G28">
            <v>0</v>
          </cell>
          <cell r="H28">
            <v>35000000</v>
          </cell>
        </row>
        <row r="29">
          <cell r="B29">
            <v>36957</v>
          </cell>
          <cell r="C29">
            <v>0</v>
          </cell>
          <cell r="D29">
            <v>1164033</v>
          </cell>
          <cell r="E29">
            <v>0</v>
          </cell>
          <cell r="F29">
            <v>0</v>
          </cell>
          <cell r="G29">
            <v>0</v>
          </cell>
          <cell r="H29">
            <v>36164033</v>
          </cell>
        </row>
        <row r="30">
          <cell r="B30">
            <v>36972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36164033</v>
          </cell>
          <cell r="I30">
            <v>0</v>
          </cell>
          <cell r="J30">
            <v>0</v>
          </cell>
        </row>
      </sheetData>
      <sheetData sheetId="22" refreshError="1">
        <row r="1">
          <cell r="B1" t="str">
            <v>Кредитор</v>
          </cell>
          <cell r="E1" t="str">
            <v xml:space="preserve">               Черемушкинское ОСБ</v>
          </cell>
        </row>
        <row r="2">
          <cell r="B2" t="str">
            <v>Заёмщик</v>
          </cell>
          <cell r="E2" t="str">
            <v xml:space="preserve">                              ООО " Промстроймонолит"</v>
          </cell>
        </row>
        <row r="3">
          <cell r="B3" t="str">
            <v>Правовая форма</v>
          </cell>
          <cell r="E3" t="str">
            <v>ООО</v>
          </cell>
        </row>
        <row r="4">
          <cell r="B4" t="str">
            <v>Объект стрительства</v>
          </cell>
          <cell r="E4" t="str">
            <v>Строительство жилого дома по адресу: г.Москва. Ул.Архитектора Власова, корп.3а,квартал Новые Чер. Вл.26-27</v>
          </cell>
        </row>
        <row r="5">
          <cell r="B5" t="str">
            <v>Кредитный договор №</v>
          </cell>
          <cell r="E5">
            <v>617</v>
          </cell>
        </row>
        <row r="6">
          <cell r="B6" t="str">
            <v>От</v>
          </cell>
          <cell r="E6">
            <v>36811</v>
          </cell>
        </row>
        <row r="7">
          <cell r="B7" t="str">
            <v>Тип договора</v>
          </cell>
          <cell r="E7" t="str">
            <v>инвестиционный (невозбновляемая кредитная линия)</v>
          </cell>
        </row>
        <row r="8">
          <cell r="B8" t="str">
            <v>Размер кредита</v>
          </cell>
          <cell r="E8">
            <v>149000000</v>
          </cell>
          <cell r="F8" t="str">
            <v>рублей</v>
          </cell>
        </row>
        <row r="9">
          <cell r="B9" t="str">
            <v>Вид обеспечения кредита</v>
          </cell>
          <cell r="E9" t="str">
            <v>имущественные права</v>
          </cell>
        </row>
        <row r="10">
          <cell r="B10" t="str">
            <v>Размер обеспечения</v>
          </cell>
          <cell r="E10">
            <v>184259075</v>
          </cell>
        </row>
        <row r="11">
          <cell r="B11" t="str">
            <v>Номер ссудного счета</v>
          </cell>
          <cell r="E11" t="str">
            <v xml:space="preserve">              45206810038280000617</v>
          </cell>
        </row>
        <row r="12">
          <cell r="B12" t="str">
            <v>Дата открытия счета</v>
          </cell>
          <cell r="E12">
            <v>36811</v>
          </cell>
        </row>
        <row r="13">
          <cell r="B13" t="str">
            <v>Дата погашения кредита</v>
          </cell>
          <cell r="E13">
            <v>37104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36817</v>
          </cell>
          <cell r="F15">
            <v>23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36817</v>
          </cell>
          <cell r="D25">
            <v>57824698</v>
          </cell>
          <cell r="F25">
            <v>0</v>
          </cell>
          <cell r="H25">
            <v>57824698</v>
          </cell>
        </row>
        <row r="26">
          <cell r="B26">
            <v>36844</v>
          </cell>
          <cell r="D26">
            <v>6772131.0499999998</v>
          </cell>
          <cell r="H26">
            <v>64596829.049999997</v>
          </cell>
        </row>
        <row r="27">
          <cell r="B27">
            <v>36858</v>
          </cell>
          <cell r="H27">
            <v>64596829.049999997</v>
          </cell>
          <cell r="J27">
            <v>1549434.87</v>
          </cell>
        </row>
        <row r="28">
          <cell r="B28">
            <v>36875</v>
          </cell>
          <cell r="D28">
            <v>7689838.0800000001</v>
          </cell>
          <cell r="H28">
            <v>72286667.129999995</v>
          </cell>
        </row>
        <row r="29">
          <cell r="B29">
            <v>36892</v>
          </cell>
          <cell r="H29">
            <v>72286667.129999995</v>
          </cell>
        </row>
        <row r="30">
          <cell r="B30">
            <v>36910</v>
          </cell>
          <cell r="D30">
            <v>8258602.1600000001</v>
          </cell>
          <cell r="H30">
            <v>80545269.289999992</v>
          </cell>
        </row>
        <row r="31">
          <cell r="B31">
            <v>36914</v>
          </cell>
          <cell r="H31">
            <v>80545269.289999992</v>
          </cell>
          <cell r="J31">
            <v>2333122.67</v>
          </cell>
        </row>
        <row r="32">
          <cell r="B32">
            <v>36930</v>
          </cell>
          <cell r="H32">
            <v>80545269.289999992</v>
          </cell>
        </row>
        <row r="33">
          <cell r="B33">
            <v>36937</v>
          </cell>
          <cell r="H33">
            <v>80545269.289999992</v>
          </cell>
        </row>
        <row r="34">
          <cell r="B34">
            <v>36951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80545269.289999992</v>
          </cell>
        </row>
        <row r="35">
          <cell r="B35">
            <v>36957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80545269.290000007</v>
          </cell>
        </row>
        <row r="36">
          <cell r="B36">
            <v>36972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80545269.290000007</v>
          </cell>
          <cell r="I36">
            <v>0</v>
          </cell>
          <cell r="J36">
            <v>0</v>
          </cell>
        </row>
      </sheetData>
      <sheetData sheetId="23" refreshError="1">
        <row r="1">
          <cell r="B1" t="str">
            <v>Кредитор</v>
          </cell>
          <cell r="E1" t="str">
            <v xml:space="preserve">               Черемушкинское ОСБ</v>
          </cell>
        </row>
        <row r="2">
          <cell r="B2" t="str">
            <v>Заёмщик</v>
          </cell>
          <cell r="E2" t="str">
            <v xml:space="preserve">           ООО "АГВ-Студия"</v>
          </cell>
        </row>
        <row r="3">
          <cell r="B3" t="str">
            <v>Правовая форма</v>
          </cell>
          <cell r="E3" t="str">
            <v>ООО</v>
          </cell>
        </row>
        <row r="4">
          <cell r="B4" t="str">
            <v>Объект стрительства</v>
          </cell>
          <cell r="E4" t="str">
            <v>ул.Сущевский вал,д.14/22,корп.6</v>
          </cell>
        </row>
        <row r="5">
          <cell r="B5" t="str">
            <v>Кредитный договор №</v>
          </cell>
          <cell r="E5">
            <v>546</v>
          </cell>
        </row>
        <row r="6">
          <cell r="B6" t="str">
            <v>От</v>
          </cell>
          <cell r="E6">
            <v>36427</v>
          </cell>
        </row>
        <row r="7">
          <cell r="B7" t="str">
            <v>Тип договора</v>
          </cell>
        </row>
        <row r="8">
          <cell r="B8" t="str">
            <v>Размер кредита</v>
          </cell>
          <cell r="E8">
            <v>17000000</v>
          </cell>
          <cell r="F8" t="str">
            <v>руб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 xml:space="preserve">        45206810138280000546</v>
          </cell>
        </row>
        <row r="12">
          <cell r="B12" t="str">
            <v>Дата открытия счета</v>
          </cell>
          <cell r="E12">
            <v>36427</v>
          </cell>
        </row>
        <row r="13">
          <cell r="B13" t="str">
            <v>Дата погашения кредита</v>
          </cell>
          <cell r="E13">
            <v>37155</v>
          </cell>
        </row>
        <row r="14">
          <cell r="B14" t="str">
            <v>Пролонгации  до</v>
          </cell>
          <cell r="E14">
            <v>36791</v>
          </cell>
          <cell r="F14">
            <v>37155</v>
          </cell>
        </row>
        <row r="15">
          <cell r="B15" t="str">
            <v>Процентная ставка</v>
          </cell>
          <cell r="D15" t="str">
            <v>c</v>
          </cell>
          <cell r="E15">
            <v>5</v>
          </cell>
          <cell r="F15">
            <v>36427</v>
          </cell>
          <cell r="G15">
            <v>11</v>
          </cell>
          <cell r="H15">
            <v>36796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36427</v>
          </cell>
          <cell r="D25">
            <v>17000000</v>
          </cell>
          <cell r="F25">
            <v>0</v>
          </cell>
          <cell r="H25">
            <v>17000000</v>
          </cell>
        </row>
        <row r="26">
          <cell r="B26">
            <v>36461</v>
          </cell>
          <cell r="H26">
            <v>17000000</v>
          </cell>
        </row>
        <row r="27">
          <cell r="B27">
            <v>36494</v>
          </cell>
          <cell r="H27">
            <v>17000000</v>
          </cell>
        </row>
        <row r="28">
          <cell r="B28">
            <v>36524</v>
          </cell>
          <cell r="H28">
            <v>17000000</v>
          </cell>
        </row>
        <row r="29">
          <cell r="B29">
            <v>36555</v>
          </cell>
          <cell r="H29">
            <v>17000000</v>
          </cell>
        </row>
        <row r="30">
          <cell r="B30">
            <v>36585</v>
          </cell>
          <cell r="F30">
            <v>35586.51</v>
          </cell>
          <cell r="H30">
            <v>16964413.489999998</v>
          </cell>
        </row>
        <row r="31">
          <cell r="B31">
            <v>36615</v>
          </cell>
          <cell r="H31">
            <v>16964413.489999998</v>
          </cell>
        </row>
        <row r="32">
          <cell r="B32">
            <v>36646</v>
          </cell>
          <cell r="H32">
            <v>16964413.489999998</v>
          </cell>
        </row>
        <row r="33">
          <cell r="B33">
            <v>36649</v>
          </cell>
          <cell r="F33">
            <v>2609774.34</v>
          </cell>
          <cell r="H33">
            <v>14354639.149999999</v>
          </cell>
        </row>
        <row r="34">
          <cell r="B34">
            <v>36707</v>
          </cell>
          <cell r="H34">
            <v>14354639.149999999</v>
          </cell>
        </row>
        <row r="35">
          <cell r="B35">
            <v>36738</v>
          </cell>
          <cell r="H35">
            <v>14354639.149999999</v>
          </cell>
        </row>
        <row r="36">
          <cell r="B36">
            <v>36769</v>
          </cell>
          <cell r="H36">
            <v>14354639.149999999</v>
          </cell>
        </row>
        <row r="37">
          <cell r="B37">
            <v>36799</v>
          </cell>
          <cell r="H37">
            <v>14354639.149999999</v>
          </cell>
          <cell r="J37">
            <v>793375</v>
          </cell>
        </row>
        <row r="38">
          <cell r="B38">
            <v>36829</v>
          </cell>
          <cell r="H38">
            <v>14354639.149999999</v>
          </cell>
        </row>
        <row r="39">
          <cell r="B39">
            <v>36860</v>
          </cell>
          <cell r="H39">
            <v>14354639.149999999</v>
          </cell>
        </row>
        <row r="40">
          <cell r="B40">
            <v>36891</v>
          </cell>
          <cell r="H40">
            <v>14354639.149999999</v>
          </cell>
        </row>
        <row r="41">
          <cell r="B41">
            <v>36892</v>
          </cell>
          <cell r="H41">
            <v>14354639.149999999</v>
          </cell>
        </row>
        <row r="42">
          <cell r="B42">
            <v>36923</v>
          </cell>
          <cell r="H42">
            <v>14354639.149999999</v>
          </cell>
        </row>
        <row r="43">
          <cell r="B43">
            <v>36951</v>
          </cell>
          <cell r="H43">
            <v>14354639.149999999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</sheetData>
      <sheetData sheetId="24" refreshError="1">
        <row r="1">
          <cell r="B1" t="str">
            <v>Кредитор</v>
          </cell>
          <cell r="E1" t="str">
            <v xml:space="preserve">                Мещанское ОСБ</v>
          </cell>
        </row>
        <row r="2">
          <cell r="B2" t="str">
            <v>Заёмщик</v>
          </cell>
          <cell r="E2" t="str">
            <v xml:space="preserve">                                       ЗАО "Мытищинские торговые ряды"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строительство и эксплуатация торгового комплекса по адресу: М О г. Мытищи мкр.Дружба, Яросл.ш. Пл.15273 кв.м</v>
          </cell>
        </row>
        <row r="5">
          <cell r="B5" t="str">
            <v>Кредитный договор №</v>
          </cell>
          <cell r="E5">
            <v>612</v>
          </cell>
        </row>
        <row r="6">
          <cell r="B6" t="str">
            <v>От</v>
          </cell>
          <cell r="E6">
            <v>36739</v>
          </cell>
        </row>
        <row r="7">
          <cell r="B7" t="str">
            <v>Тип договора</v>
          </cell>
          <cell r="E7" t="str">
            <v>инвестиционный (невозобновляемая кредитная линия)</v>
          </cell>
        </row>
        <row r="8">
          <cell r="B8" t="str">
            <v>Размер кредита</v>
          </cell>
          <cell r="E8">
            <v>160000000</v>
          </cell>
          <cell r="F8" t="str">
            <v>руб</v>
          </cell>
        </row>
        <row r="9">
          <cell r="B9" t="str">
            <v>Вид обеспечения кредита</v>
          </cell>
          <cell r="E9" t="str">
            <v>Залог недвижимости, права по договору инвестирования, акции ЗАО "мытищтнские торговые ряды</v>
          </cell>
        </row>
        <row r="10">
          <cell r="B10" t="str">
            <v>Размер обеспечения</v>
          </cell>
          <cell r="E10">
            <v>19029114.829999998</v>
          </cell>
        </row>
        <row r="11">
          <cell r="B11" t="str">
            <v>Номер ссудного счета</v>
          </cell>
          <cell r="E11" t="str">
            <v xml:space="preserve">             45207810438090000053</v>
          </cell>
        </row>
        <row r="12">
          <cell r="B12" t="str">
            <v>Дата открытия счета</v>
          </cell>
          <cell r="E12">
            <v>36739</v>
          </cell>
        </row>
        <row r="13">
          <cell r="B13" t="str">
            <v>Дата погашения кредита</v>
          </cell>
          <cell r="E13">
            <v>37833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36739</v>
          </cell>
          <cell r="F15">
            <v>29.7</v>
          </cell>
          <cell r="G15">
            <v>36860</v>
          </cell>
          <cell r="H15">
            <v>25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36752</v>
          </cell>
          <cell r="D25">
            <v>21839107.440000001</v>
          </cell>
          <cell r="F25">
            <v>0</v>
          </cell>
          <cell r="H25">
            <v>21839107.440000001</v>
          </cell>
        </row>
        <row r="26">
          <cell r="B26">
            <v>36755</v>
          </cell>
          <cell r="D26">
            <v>10165367.390000001</v>
          </cell>
          <cell r="H26">
            <v>32004474.830000002</v>
          </cell>
        </row>
        <row r="27">
          <cell r="B27">
            <v>36769</v>
          </cell>
          <cell r="D27">
            <v>5803872.8200000003</v>
          </cell>
          <cell r="H27">
            <v>37808347.650000006</v>
          </cell>
        </row>
        <row r="28">
          <cell r="B28">
            <v>36784</v>
          </cell>
          <cell r="D28">
            <v>4725801.92</v>
          </cell>
          <cell r="H28">
            <v>42534149.570000008</v>
          </cell>
        </row>
        <row r="29">
          <cell r="B29">
            <v>36797</v>
          </cell>
          <cell r="H29">
            <v>42534149.570000008</v>
          </cell>
          <cell r="J29">
            <v>1325666.1000000001</v>
          </cell>
        </row>
        <row r="30">
          <cell r="B30">
            <v>36803</v>
          </cell>
          <cell r="D30">
            <v>4944056.28</v>
          </cell>
          <cell r="H30">
            <v>47478205.850000009</v>
          </cell>
        </row>
        <row r="31">
          <cell r="B31">
            <v>36826</v>
          </cell>
          <cell r="D31">
            <v>4768221.16</v>
          </cell>
          <cell r="H31">
            <v>52246427.010000005</v>
          </cell>
        </row>
        <row r="32">
          <cell r="B32">
            <v>36843</v>
          </cell>
          <cell r="D32">
            <v>3413494.45</v>
          </cell>
          <cell r="H32">
            <v>55659921.460000008</v>
          </cell>
        </row>
        <row r="33">
          <cell r="B33">
            <v>36866</v>
          </cell>
          <cell r="D33">
            <v>3065861.77</v>
          </cell>
          <cell r="H33">
            <v>58725783.230000012</v>
          </cell>
        </row>
        <row r="34">
          <cell r="B34">
            <v>36867</v>
          </cell>
          <cell r="D34">
            <v>1646362.34</v>
          </cell>
          <cell r="H34">
            <v>60372145.570000015</v>
          </cell>
        </row>
        <row r="35">
          <cell r="B35">
            <v>36882</v>
          </cell>
          <cell r="D35">
            <v>922680</v>
          </cell>
          <cell r="H35">
            <v>61294825.570000015</v>
          </cell>
        </row>
        <row r="36">
          <cell r="B36">
            <v>36888</v>
          </cell>
          <cell r="D36">
            <v>2965626.05</v>
          </cell>
          <cell r="H36">
            <v>64260451.620000012</v>
          </cell>
          <cell r="J36">
            <v>3724809.21</v>
          </cell>
        </row>
        <row r="37">
          <cell r="B37">
            <v>36909</v>
          </cell>
          <cell r="D37">
            <v>3721222.66</v>
          </cell>
          <cell r="H37">
            <v>67981674.280000016</v>
          </cell>
        </row>
        <row r="38">
          <cell r="B38">
            <v>36923</v>
          </cell>
          <cell r="D38">
            <v>1037143.29</v>
          </cell>
          <cell r="H38">
            <v>69018817.570000023</v>
          </cell>
        </row>
        <row r="39">
          <cell r="B39">
            <v>36937</v>
          </cell>
          <cell r="H39">
            <v>69018817.570000023</v>
          </cell>
        </row>
        <row r="40">
          <cell r="B40">
            <v>36945</v>
          </cell>
          <cell r="D40">
            <v>3820527.9</v>
          </cell>
          <cell r="F40">
            <v>0</v>
          </cell>
          <cell r="H40">
            <v>72839345.470000029</v>
          </cell>
        </row>
        <row r="41">
          <cell r="B41">
            <v>36951</v>
          </cell>
          <cell r="D41">
            <v>1593996.05</v>
          </cell>
          <cell r="F41">
            <v>0</v>
          </cell>
          <cell r="H41">
            <v>74433341.520000026</v>
          </cell>
        </row>
        <row r="42">
          <cell r="B42">
            <v>36966</v>
          </cell>
          <cell r="D42">
            <v>3024748.89</v>
          </cell>
          <cell r="F42">
            <v>0</v>
          </cell>
          <cell r="H42">
            <v>77458090.410000026</v>
          </cell>
        </row>
      </sheetData>
      <sheetData sheetId="25" refreshError="1">
        <row r="1">
          <cell r="B1" t="str">
            <v>Кредитор</v>
          </cell>
          <cell r="E1" t="str">
            <v>Стромынское ОСБ</v>
          </cell>
        </row>
        <row r="2">
          <cell r="B2" t="str">
            <v>Заёмщик</v>
          </cell>
          <cell r="E2" t="str">
            <v>ЗАО "Монетчик"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г.Москва, Преображенская площадь,д.7"А"</v>
          </cell>
        </row>
        <row r="5">
          <cell r="B5" t="str">
            <v>Кредитный договор №</v>
          </cell>
          <cell r="E5">
            <v>7231</v>
          </cell>
        </row>
        <row r="6">
          <cell r="B6" t="str">
            <v>От</v>
          </cell>
          <cell r="E6">
            <v>35685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85712199.040000007</v>
          </cell>
          <cell r="F8" t="str">
            <v>руб.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45208810838290000009</v>
          </cell>
        </row>
        <row r="12">
          <cell r="B12" t="str">
            <v>Дата открытия счета</v>
          </cell>
          <cell r="E12">
            <v>35695</v>
          </cell>
        </row>
        <row r="13">
          <cell r="B13" t="str">
            <v>Дата погашения кредита</v>
          </cell>
          <cell r="E13">
            <v>42449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0.5</v>
          </cell>
          <cell r="F15">
            <v>35695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35695</v>
          </cell>
          <cell r="D25">
            <v>8859300</v>
          </cell>
          <cell r="F25">
            <v>0</v>
          </cell>
          <cell r="H25">
            <v>8859300</v>
          </cell>
        </row>
        <row r="26">
          <cell r="B26">
            <v>35695</v>
          </cell>
          <cell r="D26">
            <v>75492021.120000005</v>
          </cell>
          <cell r="H26">
            <v>84351321.120000005</v>
          </cell>
        </row>
        <row r="27">
          <cell r="B27">
            <v>35723</v>
          </cell>
          <cell r="D27">
            <v>849003.74</v>
          </cell>
          <cell r="H27">
            <v>85200324.859999999</v>
          </cell>
        </row>
        <row r="28">
          <cell r="B28">
            <v>35733</v>
          </cell>
          <cell r="D28">
            <v>297474.01</v>
          </cell>
          <cell r="H28">
            <v>85497798.870000005</v>
          </cell>
        </row>
        <row r="29">
          <cell r="B29">
            <v>35760</v>
          </cell>
          <cell r="D29">
            <v>1300</v>
          </cell>
          <cell r="H29">
            <v>85499098.870000005</v>
          </cell>
        </row>
        <row r="30">
          <cell r="B30">
            <v>35786</v>
          </cell>
          <cell r="D30">
            <v>105198.07</v>
          </cell>
          <cell r="H30">
            <v>85604296.939999998</v>
          </cell>
          <cell r="J30">
            <v>105198.06</v>
          </cell>
        </row>
        <row r="31">
          <cell r="B31">
            <v>35455</v>
          </cell>
          <cell r="H31">
            <v>85604296.939999998</v>
          </cell>
        </row>
        <row r="32">
          <cell r="B32">
            <v>35487</v>
          </cell>
          <cell r="H32">
            <v>85604296.939999998</v>
          </cell>
        </row>
        <row r="33">
          <cell r="B33">
            <v>35874</v>
          </cell>
          <cell r="D33">
            <v>107000.98</v>
          </cell>
          <cell r="H33">
            <v>85711297.920000002</v>
          </cell>
          <cell r="J33">
            <v>107000.98</v>
          </cell>
        </row>
        <row r="34">
          <cell r="B34">
            <v>35875</v>
          </cell>
          <cell r="H34">
            <v>85711297.920000002</v>
          </cell>
        </row>
        <row r="35">
          <cell r="B35">
            <v>35876</v>
          </cell>
          <cell r="H35">
            <v>85711297.920000002</v>
          </cell>
        </row>
        <row r="36">
          <cell r="B36">
            <v>35915</v>
          </cell>
          <cell r="H36">
            <v>85711297.920000002</v>
          </cell>
        </row>
        <row r="37">
          <cell r="B37">
            <v>35945</v>
          </cell>
          <cell r="H37">
            <v>85711297.920000002</v>
          </cell>
        </row>
        <row r="38">
          <cell r="B38">
            <v>35949</v>
          </cell>
          <cell r="D38">
            <v>168.14</v>
          </cell>
          <cell r="H38">
            <v>85711466.060000002</v>
          </cell>
        </row>
        <row r="39">
          <cell r="B39">
            <v>35968</v>
          </cell>
          <cell r="H39">
            <v>85711466.060000002</v>
          </cell>
          <cell r="J39">
            <v>107139.17</v>
          </cell>
        </row>
        <row r="40">
          <cell r="B40">
            <v>36006</v>
          </cell>
          <cell r="H40">
            <v>85711466.060000002</v>
          </cell>
        </row>
        <row r="41">
          <cell r="B41">
            <v>36037</v>
          </cell>
          <cell r="H41">
            <v>85711466.060000002</v>
          </cell>
        </row>
        <row r="42">
          <cell r="B42">
            <v>36056</v>
          </cell>
          <cell r="H42">
            <v>85711466.060000002</v>
          </cell>
          <cell r="J42">
            <v>107139.33</v>
          </cell>
        </row>
        <row r="43">
          <cell r="B43">
            <v>36098</v>
          </cell>
          <cell r="H43">
            <v>85711466.060000002</v>
          </cell>
        </row>
        <row r="44">
          <cell r="B44">
            <v>36129</v>
          </cell>
          <cell r="H44">
            <v>85711466.060000002</v>
          </cell>
        </row>
        <row r="45">
          <cell r="B45">
            <v>36147</v>
          </cell>
          <cell r="H45">
            <v>85711466.060000002</v>
          </cell>
          <cell r="J45">
            <v>107139.33</v>
          </cell>
        </row>
        <row r="46">
          <cell r="B46">
            <v>36189</v>
          </cell>
          <cell r="H46">
            <v>85711466.060000002</v>
          </cell>
        </row>
        <row r="47">
          <cell r="B47">
            <v>36219</v>
          </cell>
          <cell r="H47">
            <v>85711466.060000002</v>
          </cell>
        </row>
        <row r="48">
          <cell r="B48">
            <v>36241</v>
          </cell>
          <cell r="H48">
            <v>85711466.060000002</v>
          </cell>
          <cell r="J48">
            <v>107139.33</v>
          </cell>
        </row>
        <row r="49">
          <cell r="B49">
            <v>36250</v>
          </cell>
          <cell r="H49">
            <v>85711466.060000002</v>
          </cell>
        </row>
        <row r="50">
          <cell r="B50">
            <v>36280</v>
          </cell>
          <cell r="H50">
            <v>85711466.060000002</v>
          </cell>
        </row>
        <row r="51">
          <cell r="B51">
            <v>36311</v>
          </cell>
          <cell r="H51">
            <v>85711466.060000002</v>
          </cell>
        </row>
        <row r="52">
          <cell r="B52">
            <v>36332</v>
          </cell>
          <cell r="H52">
            <v>85711466.060000002</v>
          </cell>
          <cell r="J52">
            <v>107139.33</v>
          </cell>
        </row>
        <row r="53">
          <cell r="B53">
            <v>36371</v>
          </cell>
          <cell r="H53">
            <v>85711466.060000002</v>
          </cell>
        </row>
        <row r="54">
          <cell r="B54">
            <v>36403</v>
          </cell>
          <cell r="H54">
            <v>85711466.060000002</v>
          </cell>
        </row>
        <row r="55">
          <cell r="B55">
            <v>36423</v>
          </cell>
          <cell r="H55">
            <v>85711466.060000002</v>
          </cell>
          <cell r="J55">
            <v>107139.33</v>
          </cell>
        </row>
        <row r="56">
          <cell r="B56">
            <v>36461</v>
          </cell>
          <cell r="H56">
            <v>85711466.060000002</v>
          </cell>
        </row>
        <row r="57">
          <cell r="B57">
            <v>36494</v>
          </cell>
          <cell r="H57">
            <v>85711466.060000002</v>
          </cell>
        </row>
        <row r="58">
          <cell r="B58">
            <v>36511</v>
          </cell>
          <cell r="H58">
            <v>85711466.060000002</v>
          </cell>
          <cell r="J58">
            <v>107139.33</v>
          </cell>
        </row>
        <row r="59">
          <cell r="B59">
            <v>36555</v>
          </cell>
          <cell r="H59">
            <v>85711466.060000002</v>
          </cell>
        </row>
        <row r="60">
          <cell r="B60">
            <v>36585</v>
          </cell>
          <cell r="H60">
            <v>85711466.060000002</v>
          </cell>
        </row>
        <row r="61">
          <cell r="B61">
            <v>36605</v>
          </cell>
          <cell r="H61">
            <v>85711466.060000002</v>
          </cell>
          <cell r="J61">
            <v>107139.33</v>
          </cell>
        </row>
        <row r="62">
          <cell r="B62">
            <v>36644</v>
          </cell>
          <cell r="H62">
            <v>85711466.060000002</v>
          </cell>
        </row>
        <row r="63">
          <cell r="B63">
            <v>36677</v>
          </cell>
          <cell r="H63">
            <v>85711466.060000002</v>
          </cell>
        </row>
        <row r="64">
          <cell r="B64">
            <v>36693</v>
          </cell>
          <cell r="H64">
            <v>85711466.060000002</v>
          </cell>
          <cell r="J64">
            <v>107139.33</v>
          </cell>
        </row>
        <row r="65">
          <cell r="B65">
            <v>36738</v>
          </cell>
          <cell r="H65">
            <v>85711466.060000002</v>
          </cell>
        </row>
        <row r="66">
          <cell r="B66">
            <v>36769</v>
          </cell>
          <cell r="H66">
            <v>85711466.060000002</v>
          </cell>
        </row>
        <row r="67">
          <cell r="B67">
            <v>36788</v>
          </cell>
          <cell r="H67">
            <v>85711466.060000002</v>
          </cell>
          <cell r="J67">
            <v>107139.33</v>
          </cell>
        </row>
        <row r="68">
          <cell r="B68">
            <v>36829</v>
          </cell>
          <cell r="H68">
            <v>85711466.060000002</v>
          </cell>
        </row>
        <row r="69">
          <cell r="B69">
            <v>36860</v>
          </cell>
          <cell r="H69">
            <v>85711466.060000002</v>
          </cell>
        </row>
        <row r="70">
          <cell r="B70">
            <v>36874</v>
          </cell>
          <cell r="H70">
            <v>85711466.060000002</v>
          </cell>
          <cell r="J70">
            <v>107139.33</v>
          </cell>
        </row>
        <row r="71">
          <cell r="B71">
            <v>36922</v>
          </cell>
          <cell r="H71">
            <v>85711466.060000002</v>
          </cell>
        </row>
        <row r="72">
          <cell r="B72">
            <v>36930</v>
          </cell>
          <cell r="H72">
            <v>85711466.060000002</v>
          </cell>
        </row>
        <row r="73">
          <cell r="B73">
            <v>36937</v>
          </cell>
          <cell r="H73">
            <v>85711466.060000002</v>
          </cell>
        </row>
        <row r="74">
          <cell r="B74">
            <v>36951</v>
          </cell>
          <cell r="H74">
            <v>85711466.060000002</v>
          </cell>
        </row>
        <row r="75">
          <cell r="B75">
            <v>36962</v>
          </cell>
          <cell r="H75">
            <v>85711466.060000002</v>
          </cell>
          <cell r="J75">
            <v>107139.33</v>
          </cell>
        </row>
        <row r="76">
          <cell r="B76">
            <v>36965</v>
          </cell>
          <cell r="H76">
            <v>85711466.060000002</v>
          </cell>
        </row>
        <row r="77">
          <cell r="B77">
            <v>0</v>
          </cell>
          <cell r="H77">
            <v>85711466.060000002</v>
          </cell>
        </row>
        <row r="78">
          <cell r="B78">
            <v>0</v>
          </cell>
          <cell r="H78">
            <v>85711466.060000002</v>
          </cell>
        </row>
        <row r="79">
          <cell r="B79">
            <v>0</v>
          </cell>
          <cell r="H79">
            <v>85711466.060000002</v>
          </cell>
        </row>
        <row r="80">
          <cell r="B80">
            <v>0</v>
          </cell>
          <cell r="H80">
            <v>85711466.060000002</v>
          </cell>
        </row>
        <row r="81">
          <cell r="B81">
            <v>0</v>
          </cell>
          <cell r="H81">
            <v>0</v>
          </cell>
        </row>
        <row r="82">
          <cell r="B82">
            <v>0</v>
          </cell>
          <cell r="H82">
            <v>0</v>
          </cell>
        </row>
        <row r="83">
          <cell r="B83">
            <v>0</v>
          </cell>
          <cell r="H83">
            <v>0</v>
          </cell>
        </row>
        <row r="84">
          <cell r="B84">
            <v>0</v>
          </cell>
          <cell r="H84">
            <v>0</v>
          </cell>
        </row>
        <row r="85">
          <cell r="B85">
            <v>0</v>
          </cell>
          <cell r="H85">
            <v>0</v>
          </cell>
        </row>
        <row r="86">
          <cell r="B86">
            <v>0</v>
          </cell>
          <cell r="H86">
            <v>0</v>
          </cell>
        </row>
        <row r="87">
          <cell r="B87">
            <v>0</v>
          </cell>
          <cell r="H87">
            <v>0</v>
          </cell>
        </row>
        <row r="88">
          <cell r="B88">
            <v>0</v>
          </cell>
          <cell r="H88">
            <v>0</v>
          </cell>
        </row>
        <row r="89">
          <cell r="B89">
            <v>0</v>
          </cell>
          <cell r="H89">
            <v>0</v>
          </cell>
        </row>
        <row r="90">
          <cell r="B90">
            <v>0</v>
          </cell>
          <cell r="H90">
            <v>0</v>
          </cell>
        </row>
        <row r="91">
          <cell r="B91">
            <v>0</v>
          </cell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</sheetData>
      <sheetData sheetId="26" refreshError="1">
        <row r="1">
          <cell r="B1" t="str">
            <v>Кредитор</v>
          </cell>
          <cell r="E1" t="str">
            <v>Стромынское ОСБ</v>
          </cell>
        </row>
        <row r="2">
          <cell r="B2" t="str">
            <v>Заёмщик</v>
          </cell>
          <cell r="E2" t="str">
            <v>ЗАО "Монетчик"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г.Москва, Преображенская площадь,д.7"А"</v>
          </cell>
        </row>
        <row r="5">
          <cell r="B5" t="str">
            <v>Кредитный договор №</v>
          </cell>
          <cell r="E5">
            <v>7257</v>
          </cell>
        </row>
        <row r="6">
          <cell r="B6" t="str">
            <v>От</v>
          </cell>
          <cell r="E6">
            <v>35718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85605198.060000002</v>
          </cell>
          <cell r="F8" t="str">
            <v>руб.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45208810238290000010</v>
          </cell>
        </row>
        <row r="12">
          <cell r="B12" t="str">
            <v>Дата открытия счета</v>
          </cell>
          <cell r="E12">
            <v>35723</v>
          </cell>
        </row>
        <row r="13">
          <cell r="B13" t="str">
            <v>Дата погашения кредита</v>
          </cell>
          <cell r="E13">
            <v>42449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0.5</v>
          </cell>
          <cell r="F15">
            <v>35723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35723</v>
          </cell>
          <cell r="D25">
            <v>3101750</v>
          </cell>
          <cell r="F25">
            <v>0</v>
          </cell>
          <cell r="H25">
            <v>3101750</v>
          </cell>
        </row>
        <row r="26">
          <cell r="B26">
            <v>35731</v>
          </cell>
          <cell r="D26">
            <v>8517.7199999999993</v>
          </cell>
          <cell r="H26">
            <v>3110267.72</v>
          </cell>
        </row>
        <row r="27">
          <cell r="B27">
            <v>35732</v>
          </cell>
          <cell r="D27">
            <v>20649.330000000002</v>
          </cell>
          <cell r="H27">
            <v>3130917.0500000003</v>
          </cell>
        </row>
        <row r="28">
          <cell r="B28">
            <v>35745</v>
          </cell>
          <cell r="D28">
            <v>309651.25</v>
          </cell>
          <cell r="H28">
            <v>3440568.3000000003</v>
          </cell>
        </row>
        <row r="29">
          <cell r="B29">
            <v>35745</v>
          </cell>
          <cell r="D29">
            <v>1647800</v>
          </cell>
          <cell r="H29">
            <v>5088368.3000000007</v>
          </cell>
        </row>
        <row r="30">
          <cell r="B30">
            <v>35745</v>
          </cell>
          <cell r="D30">
            <v>123585</v>
          </cell>
          <cell r="H30">
            <v>5211953.3000000007</v>
          </cell>
        </row>
        <row r="31">
          <cell r="B31">
            <v>35758</v>
          </cell>
          <cell r="D31">
            <v>117559.85</v>
          </cell>
          <cell r="H31">
            <v>5329513.1500000004</v>
          </cell>
        </row>
        <row r="32">
          <cell r="B32">
            <v>35762</v>
          </cell>
          <cell r="D32">
            <v>16200</v>
          </cell>
          <cell r="H32">
            <v>5345713.1500000004</v>
          </cell>
        </row>
        <row r="33">
          <cell r="B33">
            <v>35793</v>
          </cell>
          <cell r="H33">
            <v>5345713.1500000004</v>
          </cell>
        </row>
        <row r="34">
          <cell r="B34">
            <v>35825</v>
          </cell>
          <cell r="H34">
            <v>5345713.1500000004</v>
          </cell>
        </row>
        <row r="35">
          <cell r="B35">
            <v>35852</v>
          </cell>
          <cell r="H35">
            <v>5345713.1500000004</v>
          </cell>
        </row>
        <row r="36">
          <cell r="B36">
            <v>35884</v>
          </cell>
          <cell r="H36">
            <v>5345713.1500000004</v>
          </cell>
        </row>
        <row r="37">
          <cell r="B37">
            <v>35899</v>
          </cell>
          <cell r="D37">
            <v>33693.360000000001</v>
          </cell>
          <cell r="H37">
            <v>5379406.5100000007</v>
          </cell>
        </row>
        <row r="38">
          <cell r="B38">
            <v>35902</v>
          </cell>
          <cell r="D38">
            <v>37267.94</v>
          </cell>
          <cell r="H38">
            <v>5416674.4500000011</v>
          </cell>
        </row>
        <row r="39">
          <cell r="B39">
            <v>35909</v>
          </cell>
          <cell r="D39">
            <v>3327.87</v>
          </cell>
          <cell r="H39">
            <v>5420002.3200000012</v>
          </cell>
        </row>
        <row r="40">
          <cell r="B40">
            <v>35928</v>
          </cell>
          <cell r="D40">
            <v>1570</v>
          </cell>
          <cell r="H40">
            <v>5421572.3200000012</v>
          </cell>
        </row>
        <row r="41">
          <cell r="B41">
            <v>35934</v>
          </cell>
          <cell r="D41">
            <v>454705.78</v>
          </cell>
          <cell r="H41">
            <v>5876278.1000000015</v>
          </cell>
        </row>
        <row r="42">
          <cell r="B42">
            <v>35937</v>
          </cell>
          <cell r="D42">
            <v>15026.03</v>
          </cell>
          <cell r="H42">
            <v>5891304.1300000018</v>
          </cell>
        </row>
        <row r="43">
          <cell r="B43">
            <v>35937</v>
          </cell>
          <cell r="D43">
            <v>9224</v>
          </cell>
          <cell r="H43">
            <v>5900528.1300000018</v>
          </cell>
        </row>
        <row r="44">
          <cell r="B44">
            <v>35943</v>
          </cell>
          <cell r="D44">
            <v>11760.37</v>
          </cell>
          <cell r="H44">
            <v>5912288.5000000019</v>
          </cell>
        </row>
        <row r="45">
          <cell r="B45">
            <v>35944</v>
          </cell>
          <cell r="D45">
            <v>20895.84</v>
          </cell>
          <cell r="H45">
            <v>5933184.3400000017</v>
          </cell>
        </row>
        <row r="46">
          <cell r="B46">
            <v>35968</v>
          </cell>
          <cell r="H46">
            <v>5933184.3400000017</v>
          </cell>
          <cell r="J46">
            <v>17508.68</v>
          </cell>
        </row>
        <row r="47">
          <cell r="B47">
            <v>36006</v>
          </cell>
          <cell r="H47">
            <v>5933184.3400000017</v>
          </cell>
        </row>
        <row r="48">
          <cell r="B48">
            <v>36037</v>
          </cell>
          <cell r="H48">
            <v>5933184.3400000017</v>
          </cell>
        </row>
        <row r="49">
          <cell r="B49">
            <v>36056</v>
          </cell>
          <cell r="H49">
            <v>5933184.3400000017</v>
          </cell>
          <cell r="J49">
            <v>7416.48</v>
          </cell>
        </row>
        <row r="50">
          <cell r="B50">
            <v>36084</v>
          </cell>
          <cell r="D50">
            <v>60656.75</v>
          </cell>
          <cell r="H50">
            <v>5993841.0900000017</v>
          </cell>
        </row>
        <row r="51">
          <cell r="B51">
            <v>36129</v>
          </cell>
          <cell r="H51">
            <v>5993841.0900000017</v>
          </cell>
        </row>
        <row r="52">
          <cell r="B52">
            <v>36147</v>
          </cell>
          <cell r="H52">
            <v>5993841.0900000017</v>
          </cell>
          <cell r="J52">
            <v>7471.24</v>
          </cell>
        </row>
        <row r="53">
          <cell r="B53">
            <v>36189</v>
          </cell>
          <cell r="H53">
            <v>5993841.0900000017</v>
          </cell>
        </row>
        <row r="54">
          <cell r="B54">
            <v>36217</v>
          </cell>
          <cell r="H54">
            <v>5993841.0900000017</v>
          </cell>
        </row>
        <row r="55">
          <cell r="B55">
            <v>36241</v>
          </cell>
          <cell r="H55">
            <v>5993841.0900000017</v>
          </cell>
          <cell r="J55">
            <v>7492.3</v>
          </cell>
        </row>
        <row r="56">
          <cell r="B56">
            <v>36249</v>
          </cell>
          <cell r="H56">
            <v>5993841.0900000017</v>
          </cell>
        </row>
        <row r="57">
          <cell r="B57">
            <v>36280</v>
          </cell>
          <cell r="H57">
            <v>5993841.0900000017</v>
          </cell>
        </row>
        <row r="58">
          <cell r="B58">
            <v>36311</v>
          </cell>
          <cell r="H58">
            <v>5993841.0900000017</v>
          </cell>
        </row>
        <row r="59">
          <cell r="B59">
            <v>36332</v>
          </cell>
          <cell r="H59">
            <v>5993841.0900000017</v>
          </cell>
          <cell r="J59">
            <v>7492.3</v>
          </cell>
        </row>
        <row r="60">
          <cell r="B60">
            <v>36371</v>
          </cell>
          <cell r="H60">
            <v>5993841.0900000017</v>
          </cell>
        </row>
        <row r="61">
          <cell r="B61">
            <v>36403</v>
          </cell>
          <cell r="H61">
            <v>5993841.0900000017</v>
          </cell>
        </row>
        <row r="62">
          <cell r="B62">
            <v>36423</v>
          </cell>
          <cell r="H62">
            <v>5993841.0900000017</v>
          </cell>
          <cell r="J62">
            <v>7492.3</v>
          </cell>
        </row>
        <row r="63">
          <cell r="B63">
            <v>36461</v>
          </cell>
          <cell r="H63">
            <v>5993841.0900000017</v>
          </cell>
        </row>
        <row r="64">
          <cell r="B64">
            <v>36494</v>
          </cell>
          <cell r="H64">
            <v>5993841.0900000017</v>
          </cell>
        </row>
        <row r="65">
          <cell r="B65">
            <v>36511</v>
          </cell>
          <cell r="H65">
            <v>5993841.0900000017</v>
          </cell>
          <cell r="J65">
            <v>7492.3</v>
          </cell>
        </row>
        <row r="66">
          <cell r="B66">
            <v>36555</v>
          </cell>
          <cell r="H66">
            <v>5993841.0900000017</v>
          </cell>
        </row>
        <row r="67">
          <cell r="B67">
            <v>36585</v>
          </cell>
          <cell r="H67">
            <v>5993841.0900000017</v>
          </cell>
        </row>
        <row r="68">
          <cell r="B68">
            <v>36605</v>
          </cell>
          <cell r="H68">
            <v>5993841.0900000017</v>
          </cell>
          <cell r="J68">
            <v>7492.3</v>
          </cell>
        </row>
        <row r="69">
          <cell r="B69">
            <v>36636</v>
          </cell>
          <cell r="H69">
            <v>5993841.0900000017</v>
          </cell>
        </row>
        <row r="70">
          <cell r="B70">
            <v>36677</v>
          </cell>
          <cell r="H70">
            <v>5993841.0900000017</v>
          </cell>
        </row>
        <row r="71">
          <cell r="B71">
            <v>36693</v>
          </cell>
          <cell r="H71">
            <v>5993841.0900000017</v>
          </cell>
          <cell r="J71">
            <v>7492.3</v>
          </cell>
        </row>
        <row r="72">
          <cell r="B72">
            <v>36738</v>
          </cell>
          <cell r="H72">
            <v>5993841.0900000017</v>
          </cell>
        </row>
        <row r="73">
          <cell r="B73">
            <v>36769</v>
          </cell>
          <cell r="H73">
            <v>5993841.0900000017</v>
          </cell>
        </row>
        <row r="74">
          <cell r="B74">
            <v>36788</v>
          </cell>
          <cell r="H74">
            <v>5993841.0900000017</v>
          </cell>
          <cell r="J74">
            <v>7492.3</v>
          </cell>
        </row>
        <row r="75">
          <cell r="B75">
            <v>36829</v>
          </cell>
          <cell r="H75">
            <v>5993841.0900000017</v>
          </cell>
        </row>
        <row r="76">
          <cell r="B76">
            <v>36860</v>
          </cell>
          <cell r="H76">
            <v>5993841.0900000017</v>
          </cell>
        </row>
        <row r="77">
          <cell r="B77">
            <v>36874</v>
          </cell>
          <cell r="H77">
            <v>5993841.0900000017</v>
          </cell>
          <cell r="J77">
            <v>7492.3</v>
          </cell>
        </row>
        <row r="78">
          <cell r="B78">
            <v>36922</v>
          </cell>
          <cell r="H78">
            <v>5993841.0900000017</v>
          </cell>
        </row>
        <row r="79">
          <cell r="B79">
            <v>36930</v>
          </cell>
          <cell r="H79">
            <v>5993841.0900000017</v>
          </cell>
        </row>
        <row r="80">
          <cell r="B80">
            <v>36937</v>
          </cell>
          <cell r="H80">
            <v>5993841.0900000017</v>
          </cell>
        </row>
        <row r="81">
          <cell r="B81">
            <v>36951</v>
          </cell>
          <cell r="H81">
            <v>5993841.0900000017</v>
          </cell>
        </row>
        <row r="82">
          <cell r="B82">
            <v>36962</v>
          </cell>
          <cell r="H82">
            <v>5993841.0900000017</v>
          </cell>
          <cell r="J82">
            <v>7492.3</v>
          </cell>
        </row>
        <row r="83">
          <cell r="B83">
            <v>36965</v>
          </cell>
          <cell r="H83">
            <v>5993841.0900000017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</sheetData>
      <sheetData sheetId="27" refreshError="1">
        <row r="1">
          <cell r="B1" t="str">
            <v>Кредитор</v>
          </cell>
          <cell r="E1" t="str">
            <v>Стромынское ОСБ</v>
          </cell>
        </row>
        <row r="2">
          <cell r="B2" t="str">
            <v>Заёмщик</v>
          </cell>
          <cell r="E2" t="str">
            <v>ЗАО "Монетчик"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г.Москва, Преображенская площадь,д.7"А"</v>
          </cell>
        </row>
        <row r="5">
          <cell r="B5" t="str">
            <v>Кредитный договор №</v>
          </cell>
          <cell r="E5">
            <v>7277</v>
          </cell>
        </row>
        <row r="6">
          <cell r="B6" t="str">
            <v>От</v>
          </cell>
          <cell r="E6">
            <v>35780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17848000</v>
          </cell>
          <cell r="F8" t="str">
            <v>руб.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45208810538290000011</v>
          </cell>
        </row>
        <row r="12">
          <cell r="B12" t="str">
            <v>Дата открытия счета</v>
          </cell>
          <cell r="E12">
            <v>35780</v>
          </cell>
        </row>
        <row r="13">
          <cell r="B13" t="str">
            <v>Дата погашения кредита</v>
          </cell>
          <cell r="E13">
            <v>42449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0.5</v>
          </cell>
          <cell r="F15">
            <v>35780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35780</v>
          </cell>
          <cell r="D25">
            <v>3711411.46</v>
          </cell>
          <cell r="F25">
            <v>0</v>
          </cell>
          <cell r="H25">
            <v>3711411.46</v>
          </cell>
        </row>
        <row r="26">
          <cell r="B26">
            <v>35810</v>
          </cell>
          <cell r="D26">
            <v>1842225.06</v>
          </cell>
          <cell r="H26">
            <v>5553636.5199999996</v>
          </cell>
        </row>
        <row r="27">
          <cell r="B27">
            <v>35824</v>
          </cell>
          <cell r="D27">
            <v>3000</v>
          </cell>
          <cell r="H27">
            <v>5556636.5199999996</v>
          </cell>
        </row>
        <row r="28">
          <cell r="B28">
            <v>35852</v>
          </cell>
          <cell r="D28">
            <v>4092957.2</v>
          </cell>
          <cell r="H28">
            <v>9649593.7199999988</v>
          </cell>
        </row>
        <row r="29">
          <cell r="B29">
            <v>35879</v>
          </cell>
          <cell r="D29">
            <v>1290780</v>
          </cell>
          <cell r="H29">
            <v>10940373.719999999</v>
          </cell>
        </row>
        <row r="30">
          <cell r="B30">
            <v>35886</v>
          </cell>
          <cell r="D30">
            <v>622370.23</v>
          </cell>
          <cell r="H30">
            <v>11562743.949999999</v>
          </cell>
        </row>
        <row r="31">
          <cell r="B31">
            <v>35886</v>
          </cell>
          <cell r="D31">
            <v>6801.6</v>
          </cell>
          <cell r="H31">
            <v>11569545.549999999</v>
          </cell>
        </row>
        <row r="32">
          <cell r="B32">
            <v>35906</v>
          </cell>
          <cell r="D32">
            <v>611589.26</v>
          </cell>
          <cell r="H32">
            <v>12181134.809999999</v>
          </cell>
        </row>
        <row r="33">
          <cell r="B33">
            <v>35913</v>
          </cell>
          <cell r="D33">
            <v>4590</v>
          </cell>
          <cell r="H33">
            <v>12185724.809999999</v>
          </cell>
        </row>
        <row r="34">
          <cell r="B34">
            <v>35915</v>
          </cell>
          <cell r="D34">
            <v>9367.6200000000008</v>
          </cell>
          <cell r="H34">
            <v>12195092.429999998</v>
          </cell>
        </row>
        <row r="35">
          <cell r="B35">
            <v>35928</v>
          </cell>
          <cell r="D35">
            <v>22208</v>
          </cell>
          <cell r="H35">
            <v>12217300.429999998</v>
          </cell>
        </row>
        <row r="36">
          <cell r="B36">
            <v>35951</v>
          </cell>
          <cell r="D36">
            <v>15418.75</v>
          </cell>
          <cell r="H36">
            <v>12232719.179999998</v>
          </cell>
        </row>
        <row r="37">
          <cell r="B37">
            <v>35951</v>
          </cell>
          <cell r="D37">
            <v>678425</v>
          </cell>
          <cell r="H37">
            <v>12911144.179999998</v>
          </cell>
        </row>
        <row r="38">
          <cell r="B38">
            <v>35951</v>
          </cell>
          <cell r="D38">
            <v>848031.25</v>
          </cell>
          <cell r="H38">
            <v>13759175.429999998</v>
          </cell>
        </row>
        <row r="39">
          <cell r="B39">
            <v>35955</v>
          </cell>
          <cell r="D39">
            <v>32367</v>
          </cell>
          <cell r="H39">
            <v>13791542.429999998</v>
          </cell>
        </row>
        <row r="40">
          <cell r="B40">
            <v>35956</v>
          </cell>
          <cell r="D40">
            <v>132676.5</v>
          </cell>
          <cell r="H40">
            <v>13924218.929999998</v>
          </cell>
        </row>
        <row r="41">
          <cell r="B41">
            <v>35962</v>
          </cell>
          <cell r="D41">
            <v>3400</v>
          </cell>
          <cell r="H41">
            <v>13927618.929999998</v>
          </cell>
        </row>
        <row r="42">
          <cell r="B42">
            <v>35963</v>
          </cell>
          <cell r="D42">
            <v>2504.6999999999998</v>
          </cell>
          <cell r="H42">
            <v>13930123.629999997</v>
          </cell>
        </row>
        <row r="43">
          <cell r="B43">
            <v>35968</v>
          </cell>
          <cell r="D43">
            <v>124830</v>
          </cell>
          <cell r="H43">
            <v>14054953.629999997</v>
          </cell>
          <cell r="J43">
            <v>23018.46</v>
          </cell>
        </row>
        <row r="44">
          <cell r="B44">
            <v>35971</v>
          </cell>
          <cell r="D44">
            <v>8175.91</v>
          </cell>
          <cell r="H44">
            <v>14063129.539999997</v>
          </cell>
        </row>
        <row r="45">
          <cell r="B45">
            <v>35972</v>
          </cell>
          <cell r="D45">
            <v>1658.66</v>
          </cell>
          <cell r="H45">
            <v>14064788.199999997</v>
          </cell>
        </row>
        <row r="46">
          <cell r="B46">
            <v>35979</v>
          </cell>
          <cell r="D46">
            <v>607.20000000000005</v>
          </cell>
          <cell r="H46">
            <v>14065395.399999997</v>
          </cell>
        </row>
        <row r="47">
          <cell r="B47">
            <v>35993</v>
          </cell>
          <cell r="D47">
            <v>614.35</v>
          </cell>
          <cell r="H47">
            <v>14066009.749999996</v>
          </cell>
        </row>
        <row r="48">
          <cell r="B48">
            <v>35993</v>
          </cell>
          <cell r="D48">
            <v>33351.78</v>
          </cell>
          <cell r="H48">
            <v>14099361.529999996</v>
          </cell>
        </row>
        <row r="49">
          <cell r="B49">
            <v>36000</v>
          </cell>
          <cell r="D49">
            <v>360562.94</v>
          </cell>
          <cell r="H49">
            <v>14459924.469999995</v>
          </cell>
        </row>
        <row r="50">
          <cell r="B50">
            <v>36000</v>
          </cell>
          <cell r="D50">
            <v>3466.06</v>
          </cell>
          <cell r="H50">
            <v>14463390.529999996</v>
          </cell>
        </row>
        <row r="51">
          <cell r="B51">
            <v>36006</v>
          </cell>
          <cell r="D51">
            <v>107784.06</v>
          </cell>
          <cell r="H51">
            <v>14571174.589999996</v>
          </cell>
        </row>
        <row r="52">
          <cell r="B52">
            <v>36006</v>
          </cell>
          <cell r="D52">
            <v>95126</v>
          </cell>
          <cell r="H52">
            <v>14666300.589999996</v>
          </cell>
        </row>
        <row r="53">
          <cell r="B53">
            <v>36007</v>
          </cell>
          <cell r="D53">
            <v>159946.88</v>
          </cell>
          <cell r="H53">
            <v>14826247.469999997</v>
          </cell>
        </row>
        <row r="54">
          <cell r="B54">
            <v>36014</v>
          </cell>
          <cell r="D54">
            <v>3304.8</v>
          </cell>
          <cell r="H54">
            <v>14829552.269999998</v>
          </cell>
        </row>
        <row r="55">
          <cell r="B55">
            <v>36014</v>
          </cell>
          <cell r="D55">
            <v>44582.64</v>
          </cell>
          <cell r="H55">
            <v>14874134.909999998</v>
          </cell>
        </row>
        <row r="56">
          <cell r="B56">
            <v>36024</v>
          </cell>
          <cell r="D56">
            <v>9444.32</v>
          </cell>
          <cell r="H56">
            <v>14883579.229999999</v>
          </cell>
        </row>
        <row r="57">
          <cell r="B57">
            <v>36024</v>
          </cell>
          <cell r="D57">
            <v>12220.32</v>
          </cell>
          <cell r="H57">
            <v>14895799.549999999</v>
          </cell>
        </row>
        <row r="58">
          <cell r="B58">
            <v>36025</v>
          </cell>
          <cell r="D58">
            <v>282.55</v>
          </cell>
          <cell r="H58">
            <v>14896082.1</v>
          </cell>
        </row>
        <row r="59">
          <cell r="B59">
            <v>36027</v>
          </cell>
          <cell r="D59">
            <v>549845.98</v>
          </cell>
          <cell r="H59">
            <v>15445928.08</v>
          </cell>
        </row>
        <row r="60">
          <cell r="B60">
            <v>36033</v>
          </cell>
          <cell r="D60">
            <v>3333.38</v>
          </cell>
          <cell r="H60">
            <v>15449261.460000001</v>
          </cell>
        </row>
        <row r="61">
          <cell r="B61">
            <v>36039</v>
          </cell>
          <cell r="D61">
            <v>6322.2</v>
          </cell>
          <cell r="H61">
            <v>15455583.66</v>
          </cell>
        </row>
        <row r="62">
          <cell r="B62">
            <v>36042</v>
          </cell>
          <cell r="D62">
            <v>14102</v>
          </cell>
          <cell r="H62">
            <v>15469685.66</v>
          </cell>
        </row>
        <row r="63">
          <cell r="B63">
            <v>36053</v>
          </cell>
          <cell r="D63">
            <v>194344</v>
          </cell>
          <cell r="H63">
            <v>15664029.66</v>
          </cell>
        </row>
        <row r="64">
          <cell r="B64">
            <v>36053</v>
          </cell>
          <cell r="D64">
            <v>1353353</v>
          </cell>
          <cell r="H64">
            <v>17017382.66</v>
          </cell>
        </row>
        <row r="65">
          <cell r="B65">
            <v>36053</v>
          </cell>
          <cell r="D65">
            <v>753029</v>
          </cell>
          <cell r="H65">
            <v>17770411.66</v>
          </cell>
        </row>
        <row r="66">
          <cell r="B66">
            <v>36056</v>
          </cell>
          <cell r="H66">
            <v>17770411.66</v>
          </cell>
          <cell r="J66">
            <v>18575.740000000002</v>
          </cell>
        </row>
        <row r="67">
          <cell r="B67">
            <v>36098</v>
          </cell>
          <cell r="H67">
            <v>17770411.66</v>
          </cell>
        </row>
        <row r="68">
          <cell r="B68">
            <v>36129</v>
          </cell>
          <cell r="H68">
            <v>17770411.66</v>
          </cell>
        </row>
        <row r="69">
          <cell r="B69">
            <v>36147</v>
          </cell>
          <cell r="H69">
            <v>17770411.66</v>
          </cell>
          <cell r="J69">
            <v>22213.01</v>
          </cell>
        </row>
        <row r="70">
          <cell r="B70">
            <v>36189</v>
          </cell>
          <cell r="H70">
            <v>17770411.66</v>
          </cell>
        </row>
        <row r="71">
          <cell r="B71">
            <v>36219</v>
          </cell>
          <cell r="H71">
            <v>17770411.66</v>
          </cell>
        </row>
        <row r="72">
          <cell r="B72">
            <v>36241</v>
          </cell>
          <cell r="H72">
            <v>17770411.66</v>
          </cell>
          <cell r="J72">
            <v>22213.01</v>
          </cell>
        </row>
        <row r="73">
          <cell r="B73">
            <v>36250</v>
          </cell>
          <cell r="H73">
            <v>17770411.66</v>
          </cell>
        </row>
        <row r="74">
          <cell r="B74">
            <v>36280</v>
          </cell>
          <cell r="H74">
            <v>17770411.66</v>
          </cell>
        </row>
        <row r="75">
          <cell r="B75">
            <v>36311</v>
          </cell>
          <cell r="H75">
            <v>17770411.66</v>
          </cell>
        </row>
        <row r="76">
          <cell r="B76">
            <v>36332</v>
          </cell>
          <cell r="H76">
            <v>17770411.66</v>
          </cell>
          <cell r="J76">
            <v>22213.01</v>
          </cell>
        </row>
        <row r="77">
          <cell r="B77">
            <v>36371</v>
          </cell>
          <cell r="H77">
            <v>17770411.66</v>
          </cell>
        </row>
        <row r="78">
          <cell r="B78">
            <v>36403</v>
          </cell>
          <cell r="H78">
            <v>17770411.66</v>
          </cell>
        </row>
        <row r="79">
          <cell r="B79">
            <v>36423</v>
          </cell>
          <cell r="H79">
            <v>17770411.66</v>
          </cell>
          <cell r="J79">
            <v>14083.61</v>
          </cell>
        </row>
        <row r="80">
          <cell r="B80">
            <v>36424</v>
          </cell>
          <cell r="H80">
            <v>17770411.66</v>
          </cell>
          <cell r="J80">
            <v>8129.4</v>
          </cell>
        </row>
        <row r="81">
          <cell r="B81">
            <v>36461</v>
          </cell>
          <cell r="H81">
            <v>17770411.66</v>
          </cell>
        </row>
        <row r="82">
          <cell r="B82">
            <v>36494</v>
          </cell>
          <cell r="H82">
            <v>17770411.66</v>
          </cell>
        </row>
        <row r="83">
          <cell r="B83">
            <v>36511</v>
          </cell>
          <cell r="H83">
            <v>17770411.66</v>
          </cell>
          <cell r="J83">
            <v>22213.01</v>
          </cell>
        </row>
        <row r="84">
          <cell r="B84">
            <v>36555</v>
          </cell>
          <cell r="H84">
            <v>17770411.66</v>
          </cell>
        </row>
        <row r="85">
          <cell r="B85">
            <v>36585</v>
          </cell>
          <cell r="H85">
            <v>17770411.66</v>
          </cell>
        </row>
        <row r="86">
          <cell r="B86">
            <v>36604</v>
          </cell>
          <cell r="H86">
            <v>17770411.66</v>
          </cell>
          <cell r="J86">
            <v>22213.01</v>
          </cell>
        </row>
        <row r="87">
          <cell r="B87">
            <v>36636</v>
          </cell>
          <cell r="H87">
            <v>17770411.66</v>
          </cell>
        </row>
        <row r="88">
          <cell r="B88">
            <v>36677</v>
          </cell>
          <cell r="H88">
            <v>17770411.66</v>
          </cell>
        </row>
        <row r="89">
          <cell r="B89">
            <v>36693</v>
          </cell>
          <cell r="H89">
            <v>17770411.66</v>
          </cell>
          <cell r="J89">
            <v>22213.01</v>
          </cell>
        </row>
        <row r="90">
          <cell r="B90">
            <v>36738</v>
          </cell>
          <cell r="H90">
            <v>17770411.66</v>
          </cell>
        </row>
        <row r="91">
          <cell r="B91">
            <v>36769</v>
          </cell>
          <cell r="H91">
            <v>17770411.66</v>
          </cell>
        </row>
        <row r="92">
          <cell r="B92">
            <v>36788</v>
          </cell>
          <cell r="H92">
            <v>17770411.66</v>
          </cell>
          <cell r="J92">
            <v>22213.01</v>
          </cell>
        </row>
        <row r="93">
          <cell r="B93">
            <v>36829</v>
          </cell>
          <cell r="H93">
            <v>17770411.66</v>
          </cell>
        </row>
        <row r="94">
          <cell r="B94">
            <v>36860</v>
          </cell>
          <cell r="H94">
            <v>17770411.66</v>
          </cell>
        </row>
        <row r="95">
          <cell r="B95">
            <v>36874</v>
          </cell>
          <cell r="H95">
            <v>17770411.66</v>
          </cell>
          <cell r="J95">
            <v>22213.01</v>
          </cell>
        </row>
        <row r="96">
          <cell r="B96">
            <v>36922</v>
          </cell>
          <cell r="H96">
            <v>17770411.66</v>
          </cell>
        </row>
        <row r="97">
          <cell r="B97">
            <v>36930</v>
          </cell>
          <cell r="H97">
            <v>17770411.66</v>
          </cell>
        </row>
        <row r="98">
          <cell r="B98">
            <v>36937</v>
          </cell>
          <cell r="H98">
            <v>17770411.66</v>
          </cell>
        </row>
        <row r="99">
          <cell r="B99">
            <v>36951</v>
          </cell>
          <cell r="H99">
            <v>17770411.66</v>
          </cell>
        </row>
        <row r="100">
          <cell r="B100">
            <v>36962</v>
          </cell>
          <cell r="H100">
            <v>17770411.66</v>
          </cell>
          <cell r="J100">
            <v>22213.01</v>
          </cell>
        </row>
        <row r="101">
          <cell r="B101">
            <v>36965</v>
          </cell>
          <cell r="H101">
            <v>17770411.66</v>
          </cell>
        </row>
      </sheetData>
      <sheetData sheetId="28" refreshError="1">
        <row r="1">
          <cell r="B1" t="str">
            <v>Кредитор</v>
          </cell>
          <cell r="E1" t="str">
            <v>Стромынское ОСБ</v>
          </cell>
        </row>
        <row r="2">
          <cell r="B2" t="str">
            <v>Заёмщик</v>
          </cell>
          <cell r="E2" t="str">
            <v>ЗАО "Реалинвест""</v>
          </cell>
        </row>
        <row r="3">
          <cell r="B3" t="str">
            <v>Правовая форма</v>
          </cell>
          <cell r="E3" t="str">
            <v>ЗАО</v>
          </cell>
        </row>
        <row r="4">
          <cell r="B4" t="str">
            <v>Объект стрительства</v>
          </cell>
          <cell r="E4" t="str">
            <v>для строительства элитного ж/дома по адресу:г.Москва.Старомонетный пер.</v>
          </cell>
        </row>
        <row r="5">
          <cell r="B5" t="str">
            <v>Кредитный договор №</v>
          </cell>
          <cell r="E5">
            <v>7629</v>
          </cell>
        </row>
        <row r="6">
          <cell r="B6" t="str">
            <v>От</v>
          </cell>
          <cell r="E6">
            <v>36874</v>
          </cell>
        </row>
        <row r="7">
          <cell r="B7" t="str">
            <v>Тип договора</v>
          </cell>
          <cell r="E7" t="str">
            <v>инвестиционный</v>
          </cell>
        </row>
        <row r="8">
          <cell r="B8" t="str">
            <v>Размер кредита</v>
          </cell>
          <cell r="E8">
            <v>142546000</v>
          </cell>
          <cell r="F8" t="str">
            <v>руб.</v>
          </cell>
        </row>
        <row r="9">
          <cell r="B9" t="str">
            <v>Вид обеспечения кредита</v>
          </cell>
        </row>
        <row r="10">
          <cell r="B10" t="str">
            <v>Размер обеспечения</v>
          </cell>
        </row>
        <row r="11">
          <cell r="B11" t="str">
            <v>Номер ссудного счета</v>
          </cell>
          <cell r="E11" t="str">
            <v>45206810038290000076</v>
          </cell>
        </row>
        <row r="12">
          <cell r="B12" t="str">
            <v>Дата открытия счета</v>
          </cell>
        </row>
        <row r="13">
          <cell r="B13" t="str">
            <v>Дата погашения кредита</v>
          </cell>
          <cell r="E13">
            <v>37239</v>
          </cell>
        </row>
        <row r="14">
          <cell r="B14" t="str">
            <v>Пролонгации  до</v>
          </cell>
        </row>
        <row r="15">
          <cell r="B15" t="str">
            <v>Процентная ставка</v>
          </cell>
          <cell r="D15" t="str">
            <v>c</v>
          </cell>
          <cell r="E15">
            <v>20</v>
          </cell>
          <cell r="F15">
            <v>35780</v>
          </cell>
        </row>
        <row r="16">
          <cell r="B16" t="str">
            <v>Продолж. проц. ставка</v>
          </cell>
          <cell r="D16" t="str">
            <v>c</v>
          </cell>
        </row>
        <row r="17">
          <cell r="B17" t="str">
            <v>Группа риска</v>
          </cell>
          <cell r="E17">
            <v>1</v>
          </cell>
        </row>
        <row r="22">
          <cell r="C22" t="str">
            <v xml:space="preserve">                                  О Б О Р О Т Ы</v>
          </cell>
          <cell r="G22" t="str">
            <v xml:space="preserve">                О С Т А Т О К</v>
          </cell>
          <cell r="I22" t="str">
            <v>Уплачено процентов</v>
          </cell>
        </row>
        <row r="23">
          <cell r="C23" t="str">
            <v xml:space="preserve">              ВЫДАНО</v>
          </cell>
          <cell r="E23" t="str">
            <v xml:space="preserve">              ПОГАШЕНО</v>
          </cell>
          <cell r="G23" t="str">
            <v xml:space="preserve">                 САЛЬДО</v>
          </cell>
          <cell r="I23">
            <v>0</v>
          </cell>
        </row>
        <row r="24">
          <cell r="B24" t="str">
            <v>ДАТА</v>
          </cell>
          <cell r="C24" t="str">
            <v>Дт USD</v>
          </cell>
          <cell r="D24" t="str">
            <v>Дт Руб. экв.</v>
          </cell>
          <cell r="E24" t="str">
            <v xml:space="preserve"> Кт USD</v>
          </cell>
          <cell r="F24" t="str">
            <v>Кт Руб. экв.</v>
          </cell>
          <cell r="G24" t="str">
            <v xml:space="preserve"> С USD</v>
          </cell>
          <cell r="H24" t="str">
            <v>С Руб. экв.</v>
          </cell>
          <cell r="I24" t="str">
            <v xml:space="preserve"> Проц. USD</v>
          </cell>
          <cell r="J24" t="str">
            <v>Проц.  Руб. экв.</v>
          </cell>
          <cell r="K24" t="str">
            <v>Неустойка</v>
          </cell>
          <cell r="L24" t="str">
            <v>просроч. ссуд. задолж.</v>
          </cell>
        </row>
        <row r="25">
          <cell r="B25">
            <v>36888</v>
          </cell>
          <cell r="D25">
            <v>41362476.090000004</v>
          </cell>
          <cell r="F25">
            <v>0</v>
          </cell>
          <cell r="H25">
            <v>41362476.090000004</v>
          </cell>
        </row>
        <row r="26">
          <cell r="B26">
            <v>36920</v>
          </cell>
          <cell r="H26">
            <v>41362476.090000004</v>
          </cell>
          <cell r="J26">
            <v>702409.71</v>
          </cell>
        </row>
        <row r="27">
          <cell r="B27">
            <v>36930</v>
          </cell>
          <cell r="H27">
            <v>41362476.090000004</v>
          </cell>
        </row>
        <row r="28">
          <cell r="B28">
            <v>36937</v>
          </cell>
          <cell r="H28">
            <v>41362476.090000004</v>
          </cell>
        </row>
        <row r="29">
          <cell r="B29">
            <v>36951</v>
          </cell>
          <cell r="H29">
            <v>41362476.090000004</v>
          </cell>
        </row>
        <row r="30">
          <cell r="B30">
            <v>36964</v>
          </cell>
          <cell r="D30">
            <v>31932951.489999998</v>
          </cell>
          <cell r="H30">
            <v>73295427.579999998</v>
          </cell>
        </row>
        <row r="31">
          <cell r="B31">
            <v>36965</v>
          </cell>
          <cell r="H31">
            <v>73295427.579999998</v>
          </cell>
        </row>
      </sheetData>
      <sheetData sheetId="29"/>
      <sheetData sheetId="30" refreshError="1"/>
      <sheetData sheetId="3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Приложение"/>
      <sheetName val="КБ"/>
    </sheetNames>
    <sheetDataSet>
      <sheetData sheetId="0"/>
      <sheetData sheetId="1"/>
      <sheetData sheetId="2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Расчет2000Прямой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свод"/>
      <sheetName val="2.8. стр-ра себестоимости"/>
      <sheetName val="Industry"/>
      <sheetName val="ГБ"/>
      <sheetName val="Hidden"/>
      <sheetName val="МАТЕР.433,452"/>
      <sheetName val="мат расходы"/>
      <sheetName val="Спр_ пласт"/>
      <sheetName val="Sheet5"/>
      <sheetName val="Sheet2"/>
      <sheetName val="РСза 6-м 2012"/>
      <sheetName val="#REF!"/>
      <sheetName val="Capex"/>
      <sheetName val="класс"/>
      <sheetName val="01-45"/>
      <sheetName val="Подразд"/>
      <sheetName val="Dictionaries"/>
      <sheetName val="Баланс"/>
      <sheetName val="КР материалы"/>
      <sheetName val="Movements"/>
      <sheetName val="База"/>
      <sheetName val="сброс"/>
      <sheetName val="план"/>
      <sheetName val="9-1"/>
      <sheetName val="4"/>
      <sheetName val="1-1"/>
      <sheetName val="1"/>
      <sheetName val="Потребители"/>
      <sheetName val="Блоки"/>
      <sheetName val="КАТО"/>
      <sheetName val="ОПГЗ"/>
      <sheetName val="План ГЗ"/>
      <sheetName val="Преискурант"/>
      <sheetName val="ЯНВАРЬ"/>
      <sheetName val=" 2.3.2"/>
      <sheetName val="Предпосылки"/>
      <sheetName val="IS"/>
      <sheetName val="Форма 18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Тарифы"/>
      <sheetName val="2_2 ОтклОТМ"/>
      <sheetName val="1_3_2 ОТМ"/>
      <sheetName val="Перем. затр"/>
      <sheetName val="ИП_ДО_БЛ "/>
      <sheetName val="1 вариант  2009 "/>
      <sheetName val="14_1_2_2_(Услуги_связи)4"/>
      <sheetName val="ТЭП_старая1"/>
      <sheetName val="поставка_сравн131"/>
      <sheetName val="из_сем1"/>
      <sheetName val="Сдача_1"/>
      <sheetName val="7_11"/>
      <sheetName val="14_1_2_2__Услуги_связи_1"/>
      <sheetName val="Добыча_нефти41"/>
      <sheetName val="Форма3_61"/>
      <sheetName val="Treatment_Summary1"/>
      <sheetName val="L-1_Займ_БРК_инвест_цели1"/>
      <sheetName val="__2_3_2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д_7_0011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Prelim_Cost1"/>
      <sheetName val="по_2007_году_план_на_2008_год1"/>
      <sheetName val="5NK_1"/>
      <sheetName val="Add-s_test1"/>
      <sheetName val="БиВи_(290)"/>
      <sheetName val="май_203"/>
      <sheetName val="Базовые_данные1"/>
      <sheetName val="I__Прогноз_доходов"/>
      <sheetName val="МодельППП_(Свод)"/>
      <sheetName val="общие_данные"/>
      <sheetName val="мат_расходы"/>
      <sheetName val="Форма_3"/>
      <sheetName val="Форма_2"/>
      <sheetName val="450_(2)"/>
      <sheetName val="ввод-вывод_ОС_авг2004-_2005"/>
      <sheetName val="BS_new"/>
      <sheetName val="2007_0,01"/>
      <sheetName val="Loans_out"/>
      <sheetName val="МАТЕР_433,452"/>
      <sheetName val="исходные_данные"/>
      <sheetName val="Зам_нгду-1"/>
      <sheetName val="Зам_ОЭПУ(доб)"/>
      <sheetName val="тех_режим"/>
      <sheetName val="Зам_нгду-2(наг)"/>
      <sheetName val="2_8__стр-ра_себестоимости"/>
      <sheetName val="План_ГЗ"/>
      <sheetName val="1_вариант__2009_"/>
      <sheetName val="11-005"/>
      <sheetName val="Форма_18"/>
      <sheetName val="XREF"/>
      <sheetName val="Бонды стр.341"/>
      <sheetName val="S|C_2008_Budget"/>
      <sheetName val="доп.дан."/>
      <sheetName val="turnover"/>
      <sheetName val="suppl-pack"/>
      <sheetName val="0. Данные"/>
      <sheetName val="Ком плат"/>
      <sheetName val="Ф3"/>
      <sheetName val="элементы"/>
      <sheetName val="Спр__пласт"/>
      <sheetName val="Остатки по бухучету"/>
      <sheetName val="Data"/>
      <sheetName val="Авансы-1"/>
      <sheetName val="Тарифы и цены "/>
      <sheetName val="UNITPRICES"/>
      <sheetName val="pp&amp;e mvt for 2003"/>
      <sheetName val="2.2 ОтклОТМ"/>
      <sheetName val="1.3.2 ОТМ"/>
      <sheetName val="29"/>
      <sheetName val="22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>
        <row r="13">
          <cell r="C13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ТиТБ"/>
      <sheetName val="ОборБалФормОтч"/>
      <sheetName val="FES"/>
      <sheetName val="Статьи"/>
      <sheetName val="Форма2"/>
      <sheetName val="жд тарифы"/>
      <sheetName val="бартер"/>
      <sheetName val="ИзменяемыеДанные"/>
      <sheetName val="1 класс"/>
      <sheetName val="2 класс"/>
      <sheetName val="3 класс"/>
      <sheetName val="4 класс"/>
      <sheetName val="5 класс"/>
      <sheetName val="МО 0012"/>
      <sheetName val="д.7.001"/>
      <sheetName val="t0_name"/>
      <sheetName val="поставка сравн13"/>
      <sheetName val="класс"/>
      <sheetName val="ведомость"/>
      <sheetName val="s"/>
      <sheetName val="SMSTemp"/>
      <sheetName val="Пром1"/>
      <sheetName val="Лист1"/>
      <sheetName val="Об-я св-а"/>
      <sheetName val="Cost 99v98"/>
      <sheetName val="Hidden"/>
      <sheetName val="#ССЫЛКА"/>
      <sheetName val="ДДСАБ"/>
      <sheetName val="ДДСККБ"/>
      <sheetName val="TS"/>
      <sheetName val="из сем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  <sheetName val="шапочка"/>
      <sheetName val="поставка_сравн13"/>
      <sheetName val="Об-я_св-а"/>
      <sheetName val="Cost_99v98"/>
      <sheetName val="из_сем"/>
      <sheetName val="рев_дф_(1_08_)_(3)"/>
      <sheetName val="Лист3"/>
      <sheetName val="Финпоки1"/>
      <sheetName val="4.11  Libertel"/>
      <sheetName val="Технический"/>
      <sheetName val="1-й_кв2"/>
      <sheetName val="2-й_кв2"/>
      <sheetName val="3-й_кв2"/>
      <sheetName val="жд_тарифы2"/>
      <sheetName val="МО_00122"/>
      <sheetName val="1_класс2"/>
      <sheetName val="2_класс2"/>
      <sheetName val="3_класс2"/>
      <sheetName val="4_класс2"/>
      <sheetName val="5_класс2"/>
      <sheetName val="Лв_1715_(сб)1"/>
      <sheetName val="д_7_0012"/>
      <sheetName val="поставка_сравн132"/>
      <sheetName val="Об-я_св-а2"/>
      <sheetName val="Intercompany_transactions1"/>
      <sheetName val="Cost_99v982"/>
      <sheetName val="из_сем2"/>
      <sheetName val="F100-Trial_BS1"/>
      <sheetName val="рев_дф_(1_08_)_(3)2"/>
      <sheetName val="2003_(215862_тн)1"/>
      <sheetName val="I__Прогноз_доходов1"/>
      <sheetName val="YÖNETİCİ_ÖZETİ1"/>
      <sheetName val="YÖN_ÖZET_DATA1"/>
      <sheetName val="yk2A-GEL_TAB_1"/>
      <sheetName val="YARATILAN_FON1"/>
      <sheetName val="SATIŞ_VERGİ_İSK1"/>
      <sheetName val="SATIŞ_LİTRE1"/>
      <sheetName val="AMORT_K_TAZM1"/>
      <sheetName val="DİĞER_GEL_GİD_1"/>
      <sheetName val="GRUPİÇİ_FAİZ_GİD_1"/>
      <sheetName val="KREDİ_FAİZ-REEL_FAİZ1"/>
      <sheetName val="GRUPİÇİ_KİRA_GEL_1"/>
      <sheetName val="TL_GELIR_TAB1"/>
      <sheetName val="TL_F_Y__DATA1"/>
      <sheetName val="TL_G_Y__DATA1"/>
      <sheetName val="TL_B_Y__DATA1"/>
      <sheetName val="G_Y__AYLIK1"/>
      <sheetName val="G_Y__KÜM1"/>
      <sheetName val="B_Y__AYLIK1"/>
      <sheetName val="B_Y__KÜM1"/>
      <sheetName val="R_B_Y__AYLIK1"/>
      <sheetName val="R_B_Y__KÜM1"/>
      <sheetName val="4_11__Libertel1"/>
      <sheetName val="1-й_кв1"/>
      <sheetName val="2-й_кв1"/>
      <sheetName val="3-й_кв1"/>
      <sheetName val="жд_тарифы1"/>
      <sheetName val="МО_00121"/>
      <sheetName val="1_класс1"/>
      <sheetName val="2_класс1"/>
      <sheetName val="3_класс1"/>
      <sheetName val="4_класс1"/>
      <sheetName val="5_класс1"/>
      <sheetName val="Лв_1715_(сб)"/>
      <sheetName val="д_7_0011"/>
      <sheetName val="поставка_сравн131"/>
      <sheetName val="Об-я_св-а1"/>
      <sheetName val="Intercompany_transactions"/>
      <sheetName val="Cost_99v981"/>
      <sheetName val="из_сем1"/>
      <sheetName val="F100-Trial_BS"/>
      <sheetName val="рев_дф_(1_08_)_(3)1"/>
      <sheetName val="2003_(215862_тн)"/>
      <sheetName val="I__Прогноз_доходов"/>
      <sheetName val="YÖNETİCİ_ÖZETİ"/>
      <sheetName val="YÖN_ÖZET_DATA"/>
      <sheetName val="yk2A-GEL_TAB_"/>
      <sheetName val="YARATILAN_FON"/>
      <sheetName val="SATIŞ_VERGİ_İSK"/>
      <sheetName val="SATIŞ_LİTRE"/>
      <sheetName val="AMORT_K_TAZM"/>
      <sheetName val="DİĞER_GEL_GİD_"/>
      <sheetName val="GRUPİÇİ_FAİZ_GİD_"/>
      <sheetName val="KREDİ_FAİZ-REEL_FAİZ"/>
      <sheetName val="GRUPİÇİ_KİRA_GEL_"/>
      <sheetName val="TL_GELIR_TAB"/>
      <sheetName val="TL_F_Y__DATA"/>
      <sheetName val="TL_G_Y__DATA"/>
      <sheetName val="TL_B_Y__DATA"/>
      <sheetName val="G_Y__AYLIK"/>
      <sheetName val="G_Y__KÜM"/>
      <sheetName val="B_Y__AYLIK"/>
      <sheetName val="B_Y__KÜM"/>
      <sheetName val="R_B_Y__AYLIK"/>
      <sheetName val="R_B_Y__KÜM"/>
      <sheetName val="4_11__Libertel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t0_name"/>
      <sheetName val="ИД"/>
      <sheetName val="Prelim Cost"/>
      <sheetName val="#ССЫЛКА"/>
      <sheetName val="бартер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КБ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АТиК"/>
      <sheetName val="Способ закупки"/>
      <sheetName val="Datasheet"/>
      <sheetName val="Потребители"/>
      <sheetName val="Блоки"/>
      <sheetName val="Сдача 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WBS elements RS-v.02A"/>
      <sheetName val="Гр5(о)"/>
      <sheetName val="BS new"/>
      <sheetName val="сортамент"/>
      <sheetName val="Заполните"/>
      <sheetName val="План"/>
      <sheetName val="Факт"/>
      <sheetName val="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Макро"/>
      <sheetName val="Balance Sheet"/>
      <sheetName val="Прайс 2005"/>
      <sheetName val="Лист5"/>
      <sheetName val="Лист3"/>
      <sheetName val="точн2"/>
      <sheetName val="БиВи (290)"/>
      <sheetName val="450 (2)"/>
      <sheetName val="Накл"/>
      <sheetName val="шкала"/>
      <sheetName val="Спецификация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новая №5"/>
      <sheetName val="Movements"/>
      <sheetName val="Собственный капитал"/>
      <sheetName val="Пок"/>
      <sheetName val="черновик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Осн. пара"/>
      <sheetName val="сброс"/>
      <sheetName val="LME_prices"/>
      <sheetName val="Способ_закупки"/>
      <sheetName val="УУ_9_мес_2014"/>
      <sheetName val="д_7_001"/>
      <sheetName val="Сдача_"/>
      <sheetName val="Приложение_7_(ЕНП)"/>
      <sheetName val="WBS_elements_RS-v_02A"/>
      <sheetName val="Направления_обучения"/>
      <sheetName val="ДД"/>
      <sheetName val="Затраты"/>
      <sheetName val="исп_см_"/>
      <sheetName val="BS_new"/>
      <sheetName val="БиВи_(290)"/>
      <sheetName val="450_(2)"/>
      <sheetName val="2002(v2)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>
        <row r="3">
          <cell r="A3">
            <v>1</v>
          </cell>
        </row>
      </sheetData>
      <sheetData sheetId="230">
        <row r="3">
          <cell r="A3">
            <v>1</v>
          </cell>
        </row>
      </sheetData>
      <sheetData sheetId="231">
        <row r="3">
          <cell r="A3">
            <v>1</v>
          </cell>
        </row>
      </sheetData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\\kzwalmzhashian\Halyk\Document"/>
      <sheetName val="СписокТЭП"/>
      <sheetName val="Ввод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класс"/>
      <sheetName val="Форма2"/>
      <sheetName val="A4.100"/>
      <sheetName val="ЦО-12-01"/>
      <sheetName val="СПгнг"/>
      <sheetName val="LME_prices"/>
      <sheetName val="коэфф"/>
      <sheetName val="Баланс"/>
      <sheetName val="FS-97"/>
      <sheetName val="предприятия"/>
      <sheetName val="рев на 09.06."/>
      <sheetName val="факт 2005 г."/>
      <sheetName val="ИзменяемыеДанные"/>
      <sheetName val="ДДСАБ"/>
      <sheetName val="ДДСККБ"/>
      <sheetName val="ОТиТБ"/>
      <sheetName val="зоны"/>
      <sheetName val="UNITPRICES"/>
      <sheetName val="Добыча нефти4"/>
      <sheetName val="поставка сравн13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МО 0012"/>
      <sheetName val="Форма1"/>
      <sheetName val="ЦО-12-01.xls"/>
      <sheetName val="СписокТЭП"/>
      <sheetName val="НДПИ"/>
      <sheetName val="definitions"/>
      <sheetName val="рев_на_09_06_"/>
      <sheetName val="факт_2005_г_"/>
      <sheetName val="ввод-вывод ОС авг2004- 2005"/>
      <sheetName val="данные"/>
      <sheetName val="%D0%A6%D0%9E-12-01.xls"/>
      <sheetName val="ОборБалФормОтч"/>
      <sheetName val="ТитулЛистОтч"/>
      <sheetName val="1-й_кв2"/>
      <sheetName val="2-й_кв2"/>
      <sheetName val="3-й_кв2"/>
      <sheetName val="4-й_кв2"/>
      <sheetName val="1_полуг2"/>
      <sheetName val="2_полуг2"/>
      <sheetName val="год_20012"/>
      <sheetName val="A4_1002"/>
      <sheetName val="Test_of_FA_Installation1"/>
      <sheetName val="рев_на_09_06_2"/>
      <sheetName val="факт_2005_г_2"/>
      <sheetName val="Добыча_нефти41"/>
      <sheetName val="поставка_сравн131"/>
      <sheetName val="МО_00121"/>
      <sheetName val="ЦО-12-01_xls1"/>
      <sheetName val="ввод-вывод_ОС_авг2004-_20051"/>
      <sheetName val="%D0%A6%D0%9E-12-01_xls1"/>
      <sheetName val="1-й_кв1"/>
      <sheetName val="2-й_кв1"/>
      <sheetName val="3-й_кв1"/>
      <sheetName val="4-й_кв1"/>
      <sheetName val="1_полуг1"/>
      <sheetName val="2_полуг1"/>
      <sheetName val="год_20011"/>
      <sheetName val="A4_1001"/>
      <sheetName val="Test_of_FA_Installation"/>
      <sheetName val="рев_на_09_06_1"/>
      <sheetName val="факт_2005_г_1"/>
      <sheetName val="Добыча_нефти4"/>
      <sheetName val="поставка_сравн13"/>
      <sheetName val="МО_0012"/>
      <sheetName val="ЦО-12-01_xls"/>
      <sheetName val="ввод-вывод_ОС_авг2004-_2005"/>
      <sheetName val="%D0%A6%D0%9E-12-01_xls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6"/>
  <sheetViews>
    <sheetView showGridLines="0" tabSelected="1" zoomScaleNormal="100" zoomScaleSheetLayoutView="115" workbookViewId="0">
      <selection activeCell="C9" sqref="C9"/>
    </sheetView>
  </sheetViews>
  <sheetFormatPr defaultColWidth="9.140625" defaultRowHeight="12.75" zeroHeight="1" x14ac:dyDescent="0.2"/>
  <cols>
    <col min="1" max="1" width="10.140625" style="1" customWidth="1"/>
    <col min="2" max="2" width="42.85546875" style="2" customWidth="1"/>
    <col min="3" max="3" width="12.28515625" style="2" customWidth="1"/>
    <col min="4" max="5" width="21.85546875" style="2" customWidth="1"/>
    <col min="6" max="6" width="11.5703125" style="2" customWidth="1"/>
    <col min="7" max="24" width="9.140625" style="2" customWidth="1"/>
    <col min="25" max="16384" width="9.140625" style="2"/>
  </cols>
  <sheetData>
    <row r="1" spans="1:6" x14ac:dyDescent="0.2"/>
    <row r="2" spans="1:6" x14ac:dyDescent="0.2"/>
    <row r="3" spans="1:6" x14ac:dyDescent="0.2"/>
    <row r="4" spans="1:6" x14ac:dyDescent="0.2">
      <c r="B4" s="3" t="s">
        <v>0</v>
      </c>
      <c r="C4" s="3"/>
    </row>
    <row r="5" spans="1:6" x14ac:dyDescent="0.2">
      <c r="B5" s="4" t="s">
        <v>1</v>
      </c>
      <c r="C5" s="4"/>
    </row>
    <row r="6" spans="1:6" ht="15" x14ac:dyDescent="0.25">
      <c r="B6" s="5" t="s">
        <v>166</v>
      </c>
      <c r="C6" s="5"/>
    </row>
    <row r="7" spans="1:6" x14ac:dyDescent="0.2"/>
    <row r="8" spans="1:6" x14ac:dyDescent="0.2">
      <c r="B8" s="6"/>
      <c r="C8" s="6"/>
      <c r="D8" s="6"/>
      <c r="E8" s="6"/>
    </row>
    <row r="9" spans="1:6" s="10" customFormat="1" ht="26.25" customHeight="1" x14ac:dyDescent="0.2">
      <c r="A9" s="1"/>
      <c r="B9" s="7"/>
      <c r="C9" s="8" t="s">
        <v>184</v>
      </c>
      <c r="D9" s="8" t="s">
        <v>2</v>
      </c>
      <c r="E9" s="8" t="s">
        <v>167</v>
      </c>
      <c r="F9" s="9"/>
    </row>
    <row r="10" spans="1:6" x14ac:dyDescent="0.2">
      <c r="B10" s="4" t="s">
        <v>3</v>
      </c>
      <c r="C10" s="4"/>
      <c r="D10" s="11"/>
      <c r="E10" s="11"/>
      <c r="F10" s="12"/>
    </row>
    <row r="11" spans="1:6" x14ac:dyDescent="0.2">
      <c r="B11" s="13" t="s">
        <v>4</v>
      </c>
      <c r="C11" s="13">
        <v>5</v>
      </c>
      <c r="D11" s="14">
        <v>108888.114</v>
      </c>
      <c r="E11" s="14">
        <v>421819</v>
      </c>
      <c r="F11" s="15"/>
    </row>
    <row r="12" spans="1:6" x14ac:dyDescent="0.2">
      <c r="B12" s="13" t="s">
        <v>5</v>
      </c>
      <c r="C12" s="13">
        <v>6</v>
      </c>
      <c r="D12" s="14">
        <v>1152281.0970000001</v>
      </c>
      <c r="E12" s="14">
        <v>1175470</v>
      </c>
      <c r="F12" s="15"/>
    </row>
    <row r="13" spans="1:6" x14ac:dyDescent="0.2">
      <c r="B13" s="17" t="s">
        <v>176</v>
      </c>
      <c r="C13" s="17">
        <v>7</v>
      </c>
      <c r="D13" s="14">
        <v>281346.99099999998</v>
      </c>
      <c r="E13" s="14">
        <v>3151</v>
      </c>
      <c r="F13" s="18"/>
    </row>
    <row r="14" spans="1:6" s="22" customFormat="1" ht="26.25" customHeight="1" x14ac:dyDescent="0.2">
      <c r="A14" s="19"/>
      <c r="B14" s="20" t="s">
        <v>6</v>
      </c>
      <c r="C14" s="20"/>
      <c r="D14" s="14">
        <v>8414.16</v>
      </c>
      <c r="E14" s="14">
        <v>6758</v>
      </c>
      <c r="F14" s="21"/>
    </row>
    <row r="15" spans="1:6" x14ac:dyDescent="0.2">
      <c r="B15" s="2" t="s">
        <v>7</v>
      </c>
      <c r="D15" s="14">
        <v>45829</v>
      </c>
      <c r="E15" s="14">
        <v>46520</v>
      </c>
      <c r="F15" s="15"/>
    </row>
    <row r="16" spans="1:6" x14ac:dyDescent="0.2">
      <c r="B16" s="23" t="s">
        <v>8</v>
      </c>
      <c r="C16" s="23"/>
      <c r="D16" s="14">
        <v>18496</v>
      </c>
      <c r="E16" s="14">
        <v>19752</v>
      </c>
      <c r="F16" s="15"/>
    </row>
    <row r="17" spans="1:6" s="22" customFormat="1" x14ac:dyDescent="0.2">
      <c r="A17" s="1"/>
      <c r="B17" s="24" t="s">
        <v>9</v>
      </c>
      <c r="C17" s="24"/>
      <c r="D17" s="14">
        <v>22871</v>
      </c>
      <c r="E17" s="14">
        <v>18177</v>
      </c>
      <c r="F17" s="15"/>
    </row>
    <row r="18" spans="1:6" s="27" customFormat="1" ht="13.5" thickBot="1" x14ac:dyDescent="0.25">
      <c r="A18" s="1"/>
      <c r="B18" s="25" t="s">
        <v>10</v>
      </c>
      <c r="C18" s="25"/>
      <c r="D18" s="26">
        <f>ROUND(SUM(D11:D17),0)</f>
        <v>1638126</v>
      </c>
      <c r="E18" s="26">
        <f>SUM(E11:E17)</f>
        <v>1691647</v>
      </c>
      <c r="F18" s="15"/>
    </row>
    <row r="19" spans="1:6" ht="13.5" thickTop="1" x14ac:dyDescent="0.2">
      <c r="B19" s="22"/>
      <c r="C19" s="22"/>
      <c r="D19" s="28">
        <v>0</v>
      </c>
      <c r="E19" s="29"/>
      <c r="F19" s="12"/>
    </row>
    <row r="20" spans="1:6" x14ac:dyDescent="0.2">
      <c r="B20" s="25" t="s">
        <v>11</v>
      </c>
      <c r="C20" s="25"/>
      <c r="D20" s="30"/>
      <c r="E20" s="31"/>
      <c r="F20" s="12"/>
    </row>
    <row r="21" spans="1:6" s="22" customFormat="1" x14ac:dyDescent="0.2">
      <c r="A21" s="1"/>
      <c r="B21" s="13" t="s">
        <v>171</v>
      </c>
      <c r="C21" s="13">
        <v>8</v>
      </c>
      <c r="D21" s="14">
        <v>90885</v>
      </c>
      <c r="E21" s="14">
        <v>90030</v>
      </c>
      <c r="F21" s="15"/>
    </row>
    <row r="22" spans="1:6" x14ac:dyDescent="0.2">
      <c r="B22" s="2" t="s">
        <v>12</v>
      </c>
      <c r="C22" s="2">
        <v>9</v>
      </c>
      <c r="D22" s="14">
        <v>787713</v>
      </c>
      <c r="E22" s="14">
        <v>867677</v>
      </c>
      <c r="F22" s="15"/>
    </row>
    <row r="23" spans="1:6" x14ac:dyDescent="0.2">
      <c r="B23" s="2" t="s">
        <v>13</v>
      </c>
      <c r="C23" s="2">
        <v>9</v>
      </c>
      <c r="D23" s="14">
        <v>239478</v>
      </c>
      <c r="E23" s="14">
        <v>209878</v>
      </c>
      <c r="F23" s="15"/>
    </row>
    <row r="24" spans="1:6" ht="13.5" hidden="1" customHeight="1" x14ac:dyDescent="0.2">
      <c r="B24" s="13" t="s">
        <v>14</v>
      </c>
      <c r="C24" s="13"/>
      <c r="D24" s="14">
        <v>0</v>
      </c>
      <c r="E24" s="16">
        <v>0</v>
      </c>
      <c r="F24" s="15"/>
    </row>
    <row r="25" spans="1:6" ht="13.5" customHeight="1" x14ac:dyDescent="0.2">
      <c r="B25" s="2" t="s">
        <v>15</v>
      </c>
      <c r="C25" s="2">
        <v>10</v>
      </c>
      <c r="D25" s="14">
        <v>345637</v>
      </c>
      <c r="E25" s="14">
        <v>356086</v>
      </c>
      <c r="F25" s="15"/>
    </row>
    <row r="26" spans="1:6" ht="12.75" customHeight="1" x14ac:dyDescent="0.2">
      <c r="B26" s="13" t="s">
        <v>16</v>
      </c>
      <c r="C26" s="13"/>
      <c r="D26" s="14">
        <v>1283</v>
      </c>
      <c r="E26" s="14">
        <v>726</v>
      </c>
      <c r="F26" s="15"/>
    </row>
    <row r="27" spans="1:6" x14ac:dyDescent="0.2">
      <c r="B27" s="13" t="s">
        <v>17</v>
      </c>
      <c r="C27" s="13"/>
      <c r="D27" s="14">
        <v>30219</v>
      </c>
      <c r="E27" s="14">
        <v>33545</v>
      </c>
      <c r="F27" s="15"/>
    </row>
    <row r="28" spans="1:6" s="27" customFormat="1" x14ac:dyDescent="0.2">
      <c r="A28" s="1"/>
      <c r="B28" s="27" t="s">
        <v>18</v>
      </c>
      <c r="D28" s="32">
        <f>SUM(D21:D27)</f>
        <v>1495215</v>
      </c>
      <c r="E28" s="32">
        <f>SUM(E21:E27)</f>
        <v>1557942</v>
      </c>
      <c r="F28" s="15"/>
    </row>
    <row r="29" spans="1:6" x14ac:dyDescent="0.2">
      <c r="D29" s="33">
        <v>0</v>
      </c>
      <c r="E29" s="34"/>
      <c r="F29" s="12"/>
    </row>
    <row r="30" spans="1:6" x14ac:dyDescent="0.2">
      <c r="B30" s="27" t="s">
        <v>19</v>
      </c>
      <c r="C30" s="27"/>
      <c r="D30" s="14"/>
      <c r="E30" s="16"/>
      <c r="F30" s="12"/>
    </row>
    <row r="31" spans="1:6" x14ac:dyDescent="0.2">
      <c r="B31" s="2" t="s">
        <v>20</v>
      </c>
      <c r="C31" s="2">
        <v>11</v>
      </c>
      <c r="D31" s="14">
        <v>51500</v>
      </c>
      <c r="E31" s="14">
        <v>51500</v>
      </c>
      <c r="F31" s="15"/>
    </row>
    <row r="32" spans="1:6" x14ac:dyDescent="0.2">
      <c r="B32" s="2" t="s">
        <v>157</v>
      </c>
      <c r="D32" s="14">
        <v>50</v>
      </c>
      <c r="E32" s="14">
        <v>15</v>
      </c>
      <c r="F32" s="15"/>
    </row>
    <row r="33" spans="1:6" x14ac:dyDescent="0.2">
      <c r="B33" s="13" t="s">
        <v>21</v>
      </c>
      <c r="C33" s="13">
        <v>11</v>
      </c>
      <c r="D33" s="14">
        <v>23893</v>
      </c>
      <c r="E33" s="14">
        <f>D33</f>
        <v>23893</v>
      </c>
      <c r="F33" s="15"/>
    </row>
    <row r="34" spans="1:6" x14ac:dyDescent="0.2">
      <c r="B34" s="13" t="s">
        <v>22</v>
      </c>
      <c r="C34" s="13"/>
      <c r="D34" s="35">
        <v>67468</v>
      </c>
      <c r="E34" s="14">
        <v>58297</v>
      </c>
      <c r="F34" s="15"/>
    </row>
    <row r="35" spans="1:6" s="27" customFormat="1" x14ac:dyDescent="0.2">
      <c r="A35" s="1"/>
      <c r="B35" s="27" t="s">
        <v>23</v>
      </c>
      <c r="D35" s="32">
        <f>SUM(D31,D34,D33)+D32</f>
        <v>142911</v>
      </c>
      <c r="E35" s="32">
        <f>SUM(E31,E34,E33)+E32</f>
        <v>133705</v>
      </c>
      <c r="F35" s="15"/>
    </row>
    <row r="36" spans="1:6" x14ac:dyDescent="0.2">
      <c r="D36" s="14"/>
      <c r="E36" s="16"/>
      <c r="F36" s="15"/>
    </row>
    <row r="37" spans="1:6" s="27" customFormat="1" ht="13.5" thickBot="1" x14ac:dyDescent="0.25">
      <c r="A37" s="1"/>
      <c r="B37" s="27" t="s">
        <v>24</v>
      </c>
      <c r="D37" s="26">
        <f>D35+D28</f>
        <v>1638126</v>
      </c>
      <c r="E37" s="26">
        <f>E35+E28</f>
        <v>1691647</v>
      </c>
      <c r="F37" s="15"/>
    </row>
    <row r="38" spans="1:6" s="40" customFormat="1" ht="15.75" customHeight="1" thickTop="1" x14ac:dyDescent="0.2">
      <c r="A38" s="36"/>
      <c r="B38" s="37" t="s">
        <v>25</v>
      </c>
      <c r="C38" s="37"/>
      <c r="D38" s="38">
        <f>D18-D28-D35</f>
        <v>0</v>
      </c>
      <c r="E38" s="38">
        <f>E37-E18</f>
        <v>0</v>
      </c>
      <c r="F38" s="39"/>
    </row>
    <row r="39" spans="1:6" x14ac:dyDescent="0.2">
      <c r="A39" s="2"/>
      <c r="B39" s="41"/>
      <c r="C39" s="41"/>
      <c r="D39" s="43"/>
      <c r="E39" s="43"/>
    </row>
    <row r="40" spans="1:6" x14ac:dyDescent="0.2">
      <c r="A40" s="2"/>
      <c r="D40" s="22"/>
      <c r="E40" s="22"/>
    </row>
    <row r="41" spans="1:6" x14ac:dyDescent="0.2">
      <c r="A41" s="2"/>
      <c r="B41" s="2" t="s">
        <v>181</v>
      </c>
      <c r="D41" s="22" t="s">
        <v>182</v>
      </c>
      <c r="E41" s="22"/>
    </row>
    <row r="42" spans="1:6" x14ac:dyDescent="0.2">
      <c r="A42" s="2"/>
      <c r="D42" s="22"/>
      <c r="E42" s="22"/>
    </row>
    <row r="43" spans="1:6" x14ac:dyDescent="0.2">
      <c r="A43" s="2"/>
      <c r="D43" s="22"/>
      <c r="E43" s="22"/>
    </row>
    <row r="44" spans="1:6" x14ac:dyDescent="0.2">
      <c r="A44" s="2"/>
      <c r="B44" s="2" t="s">
        <v>183</v>
      </c>
      <c r="D44" s="22" t="s">
        <v>26</v>
      </c>
      <c r="E44" s="22"/>
    </row>
    <row r="45" spans="1:6" x14ac:dyDescent="0.2">
      <c r="A45" s="2"/>
      <c r="D45" s="22"/>
      <c r="E45" s="22"/>
    </row>
    <row r="46" spans="1:6" x14ac:dyDescent="0.2">
      <c r="A46" s="2"/>
      <c r="D46" s="22"/>
      <c r="E46" s="22"/>
    </row>
    <row r="47" spans="1:6" x14ac:dyDescent="0.2">
      <c r="A47" s="2"/>
      <c r="D47" s="22"/>
      <c r="E47" s="22"/>
    </row>
    <row r="48" spans="1:6" x14ac:dyDescent="0.2">
      <c r="A48" s="2"/>
      <c r="D48" s="22"/>
      <c r="E48" s="22"/>
    </row>
    <row r="49" spans="1:5" x14ac:dyDescent="0.2">
      <c r="A49" s="2"/>
      <c r="D49" s="22"/>
      <c r="E49" s="22"/>
    </row>
    <row r="50" spans="1:5" x14ac:dyDescent="0.2">
      <c r="A50" s="2"/>
      <c r="D50" s="22"/>
      <c r="E50" s="22"/>
    </row>
    <row r="51" spans="1:5" x14ac:dyDescent="0.2">
      <c r="A51" s="2"/>
      <c r="D51" s="22"/>
      <c r="E51" s="22"/>
    </row>
    <row r="52" spans="1:5" x14ac:dyDescent="0.2">
      <c r="A52" s="2"/>
      <c r="D52" s="22"/>
      <c r="E52" s="22"/>
    </row>
    <row r="53" spans="1:5" x14ac:dyDescent="0.2">
      <c r="A53" s="2"/>
      <c r="D53" s="22"/>
      <c r="E53" s="22"/>
    </row>
    <row r="54" spans="1:5" x14ac:dyDescent="0.2">
      <c r="A54" s="2"/>
      <c r="D54" s="22"/>
      <c r="E54" s="22"/>
    </row>
    <row r="55" spans="1:5" x14ac:dyDescent="0.2">
      <c r="A55" s="2"/>
      <c r="D55" s="22"/>
      <c r="E55" s="22"/>
    </row>
    <row r="56" spans="1:5" x14ac:dyDescent="0.2">
      <c r="A56" s="2"/>
      <c r="D56" s="22"/>
      <c r="E56" s="22"/>
    </row>
    <row r="57" spans="1:5" x14ac:dyDescent="0.2">
      <c r="A57" s="2"/>
      <c r="D57" s="22"/>
      <c r="E57" s="22"/>
    </row>
    <row r="58" spans="1:5" x14ac:dyDescent="0.2">
      <c r="A58" s="2"/>
      <c r="D58" s="22"/>
      <c r="E58" s="22"/>
    </row>
    <row r="59" spans="1:5" x14ac:dyDescent="0.2">
      <c r="A59" s="2"/>
      <c r="D59" s="22"/>
      <c r="E59" s="22"/>
    </row>
    <row r="60" spans="1:5" x14ac:dyDescent="0.2">
      <c r="A60" s="2"/>
      <c r="D60" s="22"/>
      <c r="E60" s="22"/>
    </row>
    <row r="61" spans="1:5" x14ac:dyDescent="0.2">
      <c r="A61" s="2"/>
      <c r="D61" s="22"/>
      <c r="E61" s="22"/>
    </row>
    <row r="62" spans="1:5" x14ac:dyDescent="0.2">
      <c r="A62" s="2"/>
      <c r="D62" s="22"/>
      <c r="E62" s="22"/>
    </row>
    <row r="63" spans="1:5" x14ac:dyDescent="0.2">
      <c r="A63" s="2"/>
      <c r="D63" s="22"/>
      <c r="E63" s="22"/>
    </row>
    <row r="64" spans="1:5" x14ac:dyDescent="0.2">
      <c r="A64" s="2"/>
      <c r="D64" s="22"/>
      <c r="E64" s="22"/>
    </row>
    <row r="65" spans="1:5" x14ac:dyDescent="0.2">
      <c r="A65" s="2"/>
      <c r="D65" s="22"/>
      <c r="E65" s="22"/>
    </row>
    <row r="66" spans="1:5" x14ac:dyDescent="0.2">
      <c r="A66" s="2"/>
      <c r="D66" s="22"/>
      <c r="E66" s="22"/>
    </row>
    <row r="67" spans="1:5" x14ac:dyDescent="0.2">
      <c r="A67" s="2"/>
      <c r="D67" s="22"/>
      <c r="E67" s="22"/>
    </row>
    <row r="68" spans="1:5" x14ac:dyDescent="0.2">
      <c r="A68" s="2"/>
      <c r="D68" s="22"/>
      <c r="E68" s="22"/>
    </row>
    <row r="69" spans="1:5" x14ac:dyDescent="0.2">
      <c r="A69" s="2"/>
      <c r="D69" s="22"/>
      <c r="E69" s="22"/>
    </row>
    <row r="70" spans="1:5" x14ac:dyDescent="0.2">
      <c r="A70" s="2"/>
      <c r="D70" s="22"/>
      <c r="E70" s="22"/>
    </row>
    <row r="71" spans="1:5" x14ac:dyDescent="0.2">
      <c r="A71" s="2"/>
      <c r="D71" s="22"/>
      <c r="E71" s="22"/>
    </row>
    <row r="72" spans="1:5" x14ac:dyDescent="0.2">
      <c r="A72" s="2"/>
      <c r="D72" s="22"/>
      <c r="E72" s="22"/>
    </row>
    <row r="73" spans="1:5" x14ac:dyDescent="0.2">
      <c r="A73" s="2"/>
      <c r="D73" s="22"/>
      <c r="E73" s="22"/>
    </row>
    <row r="74" spans="1:5" x14ac:dyDescent="0.2">
      <c r="A74" s="2"/>
      <c r="D74" s="22"/>
      <c r="E74" s="22"/>
    </row>
    <row r="75" spans="1:5" x14ac:dyDescent="0.2">
      <c r="A75" s="2"/>
      <c r="D75" s="22"/>
      <c r="E75" s="22"/>
    </row>
    <row r="76" spans="1:5" x14ac:dyDescent="0.2">
      <c r="A76" s="2"/>
      <c r="D76" s="22"/>
      <c r="E76" s="22"/>
    </row>
    <row r="77" spans="1:5" x14ac:dyDescent="0.2">
      <c r="A77" s="2"/>
      <c r="D77" s="22"/>
      <c r="E77" s="22"/>
    </row>
    <row r="78" spans="1:5" x14ac:dyDescent="0.2">
      <c r="A78" s="2"/>
      <c r="D78" s="22"/>
      <c r="E78" s="22"/>
    </row>
    <row r="79" spans="1:5" x14ac:dyDescent="0.2">
      <c r="A79" s="2"/>
      <c r="D79" s="22"/>
      <c r="E79" s="22"/>
    </row>
    <row r="80" spans="1:5" x14ac:dyDescent="0.2">
      <c r="A80" s="2"/>
      <c r="D80" s="22"/>
      <c r="E80" s="22"/>
    </row>
    <row r="81" spans="1:5" x14ac:dyDescent="0.2">
      <c r="A81" s="2"/>
      <c r="D81" s="22"/>
      <c r="E81" s="22"/>
    </row>
    <row r="82" spans="1:5" x14ac:dyDescent="0.2">
      <c r="A82" s="2"/>
      <c r="D82" s="22"/>
      <c r="E82" s="22"/>
    </row>
    <row r="83" spans="1:5" x14ac:dyDescent="0.2">
      <c r="A83" s="2"/>
      <c r="D83" s="22"/>
      <c r="E83" s="22"/>
    </row>
    <row r="84" spans="1:5" x14ac:dyDescent="0.2">
      <c r="A84" s="2"/>
      <c r="D84" s="22"/>
      <c r="E84" s="22"/>
    </row>
    <row r="85" spans="1:5" x14ac:dyDescent="0.2">
      <c r="A85" s="2"/>
      <c r="D85" s="22"/>
      <c r="E85" s="22"/>
    </row>
    <row r="86" spans="1:5" x14ac:dyDescent="0.2">
      <c r="A86" s="2"/>
      <c r="D86" s="22"/>
      <c r="E86" s="22"/>
    </row>
    <row r="87" spans="1:5" x14ac:dyDescent="0.2">
      <c r="A87" s="2"/>
      <c r="D87" s="22"/>
      <c r="E87" s="22"/>
    </row>
    <row r="88" spans="1:5" x14ac:dyDescent="0.2">
      <c r="A88" s="2"/>
      <c r="D88" s="22"/>
      <c r="E88" s="22"/>
    </row>
    <row r="89" spans="1:5" x14ac:dyDescent="0.2">
      <c r="A89" s="2"/>
      <c r="D89" s="22"/>
      <c r="E89" s="22"/>
    </row>
    <row r="90" spans="1:5" x14ac:dyDescent="0.2">
      <c r="A90" s="2"/>
      <c r="D90" s="22"/>
      <c r="E90" s="22"/>
    </row>
    <row r="91" spans="1:5" x14ac:dyDescent="0.2">
      <c r="A91" s="2"/>
      <c r="D91" s="22"/>
      <c r="E91" s="22"/>
    </row>
    <row r="92" spans="1:5" x14ac:dyDescent="0.2">
      <c r="A92" s="2"/>
      <c r="D92" s="22"/>
      <c r="E92" s="22"/>
    </row>
    <row r="93" spans="1:5" x14ac:dyDescent="0.2">
      <c r="A93" s="2"/>
      <c r="D93" s="22"/>
      <c r="E93" s="22"/>
    </row>
    <row r="94" spans="1:5" x14ac:dyDescent="0.2">
      <c r="A94" s="2"/>
      <c r="D94" s="22"/>
      <c r="E94" s="22"/>
    </row>
    <row r="95" spans="1:5" x14ac:dyDescent="0.2">
      <c r="A95" s="2"/>
      <c r="D95" s="22"/>
      <c r="E95" s="22"/>
    </row>
    <row r="96" spans="1:5" x14ac:dyDescent="0.2">
      <c r="A96" s="2"/>
      <c r="D96" s="22"/>
      <c r="E96" s="22"/>
    </row>
    <row r="97" spans="1:5" x14ac:dyDescent="0.2">
      <c r="A97" s="2"/>
      <c r="D97" s="22"/>
      <c r="E97" s="22"/>
    </row>
    <row r="98" spans="1:5" x14ac:dyDescent="0.2">
      <c r="A98" s="2"/>
      <c r="D98" s="22"/>
      <c r="E98" s="22"/>
    </row>
    <row r="99" spans="1:5" x14ac:dyDescent="0.2">
      <c r="A99" s="2"/>
      <c r="D99" s="22"/>
      <c r="E99" s="22"/>
    </row>
    <row r="100" spans="1:5" x14ac:dyDescent="0.2">
      <c r="A100" s="2"/>
      <c r="D100" s="22"/>
      <c r="E100" s="22"/>
    </row>
    <row r="101" spans="1:5" x14ac:dyDescent="0.2">
      <c r="A101" s="2"/>
      <c r="D101" s="22"/>
      <c r="E101" s="22"/>
    </row>
    <row r="102" spans="1:5" x14ac:dyDescent="0.2">
      <c r="A102" s="2"/>
      <c r="D102" s="22"/>
      <c r="E102" s="22"/>
    </row>
    <row r="103" spans="1:5" x14ac:dyDescent="0.2">
      <c r="A103" s="2"/>
      <c r="D103" s="22"/>
      <c r="E103" s="22"/>
    </row>
    <row r="104" spans="1:5" x14ac:dyDescent="0.2">
      <c r="A104" s="2"/>
      <c r="D104" s="22"/>
      <c r="E104" s="22"/>
    </row>
    <row r="105" spans="1:5" x14ac:dyDescent="0.2">
      <c r="A105" s="2"/>
      <c r="D105" s="22"/>
      <c r="E105" s="22"/>
    </row>
    <row r="106" spans="1:5" x14ac:dyDescent="0.2">
      <c r="A106" s="2"/>
      <c r="D106" s="22"/>
      <c r="E106" s="22"/>
    </row>
    <row r="107" spans="1:5" x14ac:dyDescent="0.2">
      <c r="A107" s="2"/>
      <c r="D107" s="22"/>
      <c r="E107" s="22"/>
    </row>
    <row r="108" spans="1:5" x14ac:dyDescent="0.2">
      <c r="A108" s="2"/>
      <c r="D108" s="22"/>
      <c r="E108" s="22"/>
    </row>
    <row r="109" spans="1:5" x14ac:dyDescent="0.2">
      <c r="A109" s="2"/>
      <c r="D109" s="22"/>
      <c r="E109" s="22"/>
    </row>
    <row r="110" spans="1:5" x14ac:dyDescent="0.2">
      <c r="A110" s="2"/>
      <c r="D110" s="22"/>
      <c r="E110" s="22"/>
    </row>
    <row r="111" spans="1:5" x14ac:dyDescent="0.2">
      <c r="A111" s="2"/>
      <c r="D111" s="22"/>
      <c r="E111" s="22"/>
    </row>
    <row r="112" spans="1:5" x14ac:dyDescent="0.2">
      <c r="A112" s="2"/>
      <c r="D112" s="22"/>
      <c r="E112" s="22"/>
    </row>
    <row r="113" spans="1:5" x14ac:dyDescent="0.2">
      <c r="A113" s="2"/>
      <c r="D113" s="22"/>
      <c r="E113" s="22"/>
    </row>
    <row r="114" spans="1:5" x14ac:dyDescent="0.2">
      <c r="A114" s="2"/>
      <c r="D114" s="22"/>
      <c r="E114" s="22"/>
    </row>
    <row r="115" spans="1:5" x14ac:dyDescent="0.2">
      <c r="A115" s="2"/>
      <c r="D115" s="22"/>
      <c r="E115" s="22"/>
    </row>
    <row r="116" spans="1:5" x14ac:dyDescent="0.2">
      <c r="A116" s="2"/>
      <c r="D116" s="22"/>
      <c r="E116" s="22"/>
    </row>
    <row r="117" spans="1:5" x14ac:dyDescent="0.2">
      <c r="A117" s="2"/>
      <c r="D117" s="22"/>
      <c r="E117" s="22"/>
    </row>
    <row r="118" spans="1:5" x14ac:dyDescent="0.2">
      <c r="A118" s="2"/>
      <c r="D118" s="22"/>
      <c r="E118" s="22"/>
    </row>
    <row r="119" spans="1:5" x14ac:dyDescent="0.2">
      <c r="A119" s="2"/>
      <c r="D119" s="22"/>
      <c r="E119" s="22"/>
    </row>
    <row r="120" spans="1:5" x14ac:dyDescent="0.2">
      <c r="A120" s="2"/>
      <c r="D120" s="22"/>
      <c r="E120" s="22"/>
    </row>
    <row r="121" spans="1:5" x14ac:dyDescent="0.2">
      <c r="A121" s="2"/>
      <c r="D121" s="22"/>
      <c r="E121" s="22"/>
    </row>
    <row r="122" spans="1:5" x14ac:dyDescent="0.2">
      <c r="A122" s="2"/>
      <c r="D122" s="22"/>
      <c r="E122" s="22"/>
    </row>
    <row r="123" spans="1:5" x14ac:dyDescent="0.2">
      <c r="A123" s="2"/>
      <c r="D123" s="22"/>
      <c r="E123" s="22"/>
    </row>
    <row r="124" spans="1:5" x14ac:dyDescent="0.2">
      <c r="A124" s="2"/>
      <c r="D124" s="22"/>
      <c r="E124" s="22"/>
    </row>
    <row r="125" spans="1:5" x14ac:dyDescent="0.2">
      <c r="A125" s="2"/>
      <c r="D125" s="22"/>
      <c r="E125" s="22"/>
    </row>
    <row r="126" spans="1:5" x14ac:dyDescent="0.2">
      <c r="A126" s="2"/>
      <c r="D126" s="22"/>
      <c r="E126" s="22"/>
    </row>
    <row r="127" spans="1:5" x14ac:dyDescent="0.2">
      <c r="A127" s="2"/>
      <c r="D127" s="22"/>
      <c r="E127" s="22"/>
    </row>
    <row r="128" spans="1:5" x14ac:dyDescent="0.2">
      <c r="A128" s="2"/>
      <c r="D128" s="22"/>
      <c r="E128" s="22"/>
    </row>
    <row r="129" spans="1:5" x14ac:dyDescent="0.2">
      <c r="A129" s="2"/>
      <c r="D129" s="22"/>
      <c r="E129" s="22"/>
    </row>
    <row r="130" spans="1:5" x14ac:dyDescent="0.2">
      <c r="A130" s="2"/>
      <c r="D130" s="22"/>
      <c r="E130" s="22"/>
    </row>
    <row r="131" spans="1:5" x14ac:dyDescent="0.2">
      <c r="A131" s="2"/>
      <c r="D131" s="22"/>
      <c r="E131" s="22"/>
    </row>
    <row r="132" spans="1:5" x14ac:dyDescent="0.2">
      <c r="A132" s="2"/>
      <c r="D132" s="22"/>
      <c r="E132" s="22"/>
    </row>
    <row r="133" spans="1:5" x14ac:dyDescent="0.2">
      <c r="A133" s="2"/>
      <c r="D133" s="22"/>
      <c r="E133" s="22"/>
    </row>
    <row r="134" spans="1:5" x14ac:dyDescent="0.2">
      <c r="A134" s="2"/>
      <c r="D134" s="22"/>
      <c r="E134" s="22"/>
    </row>
    <row r="135" spans="1:5" x14ac:dyDescent="0.2">
      <c r="A135" s="2"/>
      <c r="D135" s="22"/>
      <c r="E135" s="22"/>
    </row>
    <row r="136" spans="1:5" x14ac:dyDescent="0.2">
      <c r="A136" s="2"/>
    </row>
    <row r="137" spans="1:5" x14ac:dyDescent="0.2">
      <c r="A137" s="2"/>
    </row>
    <row r="138" spans="1:5" x14ac:dyDescent="0.2">
      <c r="A138" s="2"/>
    </row>
    <row r="139" spans="1:5" x14ac:dyDescent="0.2">
      <c r="A139" s="2"/>
    </row>
    <row r="140" spans="1:5" x14ac:dyDescent="0.2">
      <c r="A140" s="2"/>
    </row>
    <row r="141" spans="1:5" x14ac:dyDescent="0.2">
      <c r="A141" s="2"/>
    </row>
    <row r="142" spans="1:5" x14ac:dyDescent="0.2">
      <c r="A142" s="2"/>
    </row>
    <row r="143" spans="1:5" x14ac:dyDescent="0.2">
      <c r="A143" s="2"/>
    </row>
    <row r="144" spans="1:5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/>
    <row r="278" spans="1:1" x14ac:dyDescent="0.2"/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4" x14ac:dyDescent="0.2">
      <c r="A353" s="2"/>
    </row>
    <row r="354" spans="1:4" x14ac:dyDescent="0.2">
      <c r="A354" s="44">
        <v>5788</v>
      </c>
      <c r="B354" s="44" t="s">
        <v>27</v>
      </c>
      <c r="C354" s="44"/>
      <c r="D354" s="45">
        <v>2411059</v>
      </c>
    </row>
    <row r="355" spans="1:4" x14ac:dyDescent="0.2">
      <c r="A355" s="46">
        <v>5850</v>
      </c>
      <c r="B355" s="46" t="s">
        <v>28</v>
      </c>
      <c r="C355" s="46"/>
      <c r="D355" s="47">
        <v>410228</v>
      </c>
    </row>
    <row r="356" spans="1:4" x14ac:dyDescent="0.2">
      <c r="A356" s="46">
        <v>5854</v>
      </c>
      <c r="B356" s="46" t="s">
        <v>29</v>
      </c>
      <c r="C356" s="46"/>
      <c r="D356" s="47">
        <v>410228</v>
      </c>
    </row>
    <row r="357" spans="1:4" x14ac:dyDescent="0.2">
      <c r="A357" s="46">
        <v>5890</v>
      </c>
      <c r="B357" s="46" t="s">
        <v>30</v>
      </c>
      <c r="C357" s="46"/>
      <c r="D357" s="47">
        <v>18989297</v>
      </c>
    </row>
    <row r="358" spans="1:4" x14ac:dyDescent="0.2">
      <c r="A358" s="46">
        <v>5892</v>
      </c>
      <c r="B358" s="46" t="s">
        <v>31</v>
      </c>
      <c r="C358" s="46"/>
      <c r="D358" s="47">
        <v>444476</v>
      </c>
    </row>
    <row r="359" spans="1:4" x14ac:dyDescent="0.2">
      <c r="A359" s="48">
        <v>5895</v>
      </c>
      <c r="B359" s="46" t="s">
        <v>32</v>
      </c>
      <c r="C359" s="46"/>
      <c r="D359" s="47">
        <v>18544821</v>
      </c>
    </row>
    <row r="360" spans="1:4" x14ac:dyDescent="0.2">
      <c r="A360" s="46">
        <v>5900</v>
      </c>
      <c r="B360" s="46" t="s">
        <v>33</v>
      </c>
      <c r="C360" s="46"/>
      <c r="D360" s="47">
        <v>61886</v>
      </c>
    </row>
    <row r="361" spans="1:4" x14ac:dyDescent="0.2">
      <c r="A361" s="46">
        <v>5900</v>
      </c>
      <c r="B361" s="46" t="s">
        <v>33</v>
      </c>
      <c r="C361" s="46"/>
      <c r="D361" s="47">
        <v>61886</v>
      </c>
    </row>
    <row r="362" spans="1:4" x14ac:dyDescent="0.2">
      <c r="A362" s="46">
        <v>5920</v>
      </c>
      <c r="B362" s="46" t="s">
        <v>34</v>
      </c>
      <c r="C362" s="46"/>
      <c r="D362" s="47">
        <v>4123858</v>
      </c>
    </row>
    <row r="363" spans="1:4" x14ac:dyDescent="0.2">
      <c r="A363" s="46">
        <v>5921</v>
      </c>
      <c r="B363" s="46" t="s">
        <v>35</v>
      </c>
      <c r="C363" s="46"/>
      <c r="D363" s="47">
        <v>3331415</v>
      </c>
    </row>
    <row r="364" spans="1:4" x14ac:dyDescent="0.2">
      <c r="A364" s="46">
        <v>5922</v>
      </c>
      <c r="B364" s="46" t="s">
        <v>36</v>
      </c>
      <c r="C364" s="46"/>
      <c r="D364" s="47">
        <v>412885</v>
      </c>
    </row>
    <row r="365" spans="1:4" x14ac:dyDescent="0.2">
      <c r="A365" s="46">
        <v>5923</v>
      </c>
      <c r="B365" s="46" t="s">
        <v>37</v>
      </c>
      <c r="C365" s="46"/>
      <c r="D365" s="47">
        <v>379558</v>
      </c>
    </row>
    <row r="366" spans="1:4" x14ac:dyDescent="0.2">
      <c r="A366" s="46">
        <v>5999</v>
      </c>
      <c r="B366" s="46" t="s">
        <v>38</v>
      </c>
      <c r="C366" s="46"/>
      <c r="D366" s="47">
        <v>10174925</v>
      </c>
    </row>
    <row r="367" spans="1:4" x14ac:dyDescent="0.2">
      <c r="A367" s="46">
        <v>5999</v>
      </c>
      <c r="B367" s="46" t="s">
        <v>38</v>
      </c>
      <c r="C367" s="46"/>
      <c r="D367" s="47">
        <v>10174925</v>
      </c>
    </row>
    <row r="368" spans="1:4" x14ac:dyDescent="0.2">
      <c r="A368" s="46">
        <v>6</v>
      </c>
      <c r="B368" s="46" t="s">
        <v>39</v>
      </c>
      <c r="C368" s="46"/>
      <c r="D368" s="47">
        <v>5388975929</v>
      </c>
    </row>
    <row r="369" spans="1:4" x14ac:dyDescent="0.2">
      <c r="A369" s="46">
        <v>6000</v>
      </c>
      <c r="B369" s="46" t="s">
        <v>40</v>
      </c>
      <c r="C369" s="46"/>
      <c r="D369" s="47">
        <v>5446204</v>
      </c>
    </row>
    <row r="370" spans="1:4" x14ac:dyDescent="0.2">
      <c r="A370" s="46">
        <v>6005</v>
      </c>
      <c r="B370" s="46" t="s">
        <v>41</v>
      </c>
      <c r="C370" s="46"/>
      <c r="D370" s="47">
        <v>487779</v>
      </c>
    </row>
    <row r="371" spans="1:4" x14ac:dyDescent="0.2">
      <c r="A371" s="46">
        <v>6010</v>
      </c>
      <c r="B371" s="46" t="s">
        <v>42</v>
      </c>
      <c r="C371" s="46"/>
      <c r="D371" s="47">
        <v>1206662</v>
      </c>
    </row>
    <row r="372" spans="1:4" x14ac:dyDescent="0.2">
      <c r="A372" s="46">
        <v>6020</v>
      </c>
      <c r="B372" s="46" t="s">
        <v>43</v>
      </c>
      <c r="C372" s="46"/>
      <c r="D372" s="47">
        <v>3751763</v>
      </c>
    </row>
    <row r="373" spans="1:4" x14ac:dyDescent="0.2">
      <c r="A373" s="46">
        <v>6050</v>
      </c>
      <c r="B373" s="46" t="s">
        <v>44</v>
      </c>
      <c r="C373" s="46"/>
      <c r="D373" s="47">
        <v>4970226335</v>
      </c>
    </row>
    <row r="374" spans="1:4" x14ac:dyDescent="0.2">
      <c r="A374" s="48">
        <v>6055</v>
      </c>
      <c r="B374" s="46" t="s">
        <v>45</v>
      </c>
      <c r="C374" s="46"/>
      <c r="D374" s="47">
        <v>127257363</v>
      </c>
    </row>
    <row r="375" spans="1:4" x14ac:dyDescent="0.2">
      <c r="A375" s="48">
        <v>6075</v>
      </c>
      <c r="B375" s="46" t="s">
        <v>46</v>
      </c>
      <c r="C375" s="46"/>
      <c r="D375" s="47">
        <v>4842968972</v>
      </c>
    </row>
    <row r="376" spans="1:4" x14ac:dyDescent="0.2">
      <c r="A376" s="48">
        <v>6100</v>
      </c>
      <c r="B376" s="46" t="s">
        <v>47</v>
      </c>
      <c r="C376" s="46"/>
      <c r="D376" s="47">
        <v>383994329</v>
      </c>
    </row>
    <row r="377" spans="1:4" x14ac:dyDescent="0.2">
      <c r="A377" s="48">
        <v>6105</v>
      </c>
      <c r="B377" s="46" t="s">
        <v>48</v>
      </c>
      <c r="C377" s="46"/>
      <c r="D377" s="47">
        <v>47954600</v>
      </c>
    </row>
    <row r="378" spans="1:4" x14ac:dyDescent="0.2">
      <c r="A378" s="48">
        <v>6126</v>
      </c>
      <c r="B378" s="46" t="s">
        <v>49</v>
      </c>
      <c r="C378" s="46"/>
      <c r="D378" s="47">
        <v>336039729</v>
      </c>
    </row>
    <row r="379" spans="1:4" x14ac:dyDescent="0.2">
      <c r="A379" s="48">
        <v>6150</v>
      </c>
      <c r="B379" s="46" t="s">
        <v>50</v>
      </c>
      <c r="C379" s="46"/>
      <c r="D379" s="47">
        <v>8798274</v>
      </c>
    </row>
    <row r="380" spans="1:4" x14ac:dyDescent="0.2">
      <c r="A380" s="48">
        <v>6175</v>
      </c>
      <c r="B380" s="46" t="s">
        <v>51</v>
      </c>
      <c r="C380" s="46"/>
      <c r="D380" s="47">
        <v>8798274</v>
      </c>
    </row>
    <row r="381" spans="1:4" x14ac:dyDescent="0.2">
      <c r="A381" s="48">
        <v>6400</v>
      </c>
      <c r="B381" s="46" t="s">
        <v>52</v>
      </c>
      <c r="C381" s="46"/>
      <c r="D381" s="47">
        <v>20510787</v>
      </c>
    </row>
    <row r="382" spans="1:4" x14ac:dyDescent="0.2">
      <c r="A382" s="48">
        <v>6405</v>
      </c>
      <c r="B382" s="46" t="s">
        <v>53</v>
      </c>
      <c r="C382" s="46"/>
      <c r="D382" s="47">
        <v>20510787</v>
      </c>
    </row>
    <row r="383" spans="1:4" x14ac:dyDescent="0.2">
      <c r="A383" s="48">
        <v>64999</v>
      </c>
      <c r="B383" s="46" t="s">
        <v>54</v>
      </c>
      <c r="C383" s="46"/>
      <c r="D383" s="47">
        <v>5388975929</v>
      </c>
    </row>
    <row r="384" spans="1:4" x14ac:dyDescent="0.2">
      <c r="A384" s="48">
        <v>6500</v>
      </c>
      <c r="B384" s="46" t="s">
        <v>40</v>
      </c>
      <c r="C384" s="46"/>
      <c r="D384" s="47">
        <v>5446204</v>
      </c>
    </row>
    <row r="385" spans="1:4" x14ac:dyDescent="0.2">
      <c r="A385" s="48">
        <v>6505</v>
      </c>
      <c r="B385" s="46" t="s">
        <v>55</v>
      </c>
      <c r="C385" s="46"/>
      <c r="D385" s="47">
        <v>487779</v>
      </c>
    </row>
    <row r="386" spans="1:4" x14ac:dyDescent="0.2">
      <c r="A386" s="48">
        <v>6510</v>
      </c>
      <c r="B386" s="46" t="s">
        <v>56</v>
      </c>
      <c r="C386" s="46"/>
      <c r="D386" s="47">
        <v>1206662</v>
      </c>
    </row>
    <row r="387" spans="1:4" x14ac:dyDescent="0.2">
      <c r="A387" s="48">
        <v>6520</v>
      </c>
      <c r="B387" s="46" t="s">
        <v>57</v>
      </c>
      <c r="C387" s="46"/>
      <c r="D387" s="47">
        <v>3751763</v>
      </c>
    </row>
    <row r="388" spans="1:4" x14ac:dyDescent="0.2">
      <c r="A388" s="48">
        <v>6550</v>
      </c>
      <c r="B388" s="46" t="s">
        <v>44</v>
      </c>
      <c r="C388" s="46"/>
      <c r="D388" s="47">
        <v>4970226335</v>
      </c>
    </row>
    <row r="389" spans="1:4" x14ac:dyDescent="0.2">
      <c r="A389" s="48">
        <v>6555</v>
      </c>
      <c r="B389" s="46" t="s">
        <v>58</v>
      </c>
      <c r="C389" s="46"/>
      <c r="D389" s="47">
        <v>127257363</v>
      </c>
    </row>
    <row r="390" spans="1:4" x14ac:dyDescent="0.2">
      <c r="A390" s="48">
        <v>6575</v>
      </c>
      <c r="B390" s="46" t="s">
        <v>59</v>
      </c>
      <c r="C390" s="46"/>
      <c r="D390" s="47">
        <v>4842968972</v>
      </c>
    </row>
    <row r="391" spans="1:4" x14ac:dyDescent="0.2">
      <c r="A391" s="48">
        <v>6600</v>
      </c>
      <c r="B391" s="46" t="s">
        <v>60</v>
      </c>
      <c r="C391" s="46"/>
      <c r="D391" s="47">
        <v>383994329</v>
      </c>
    </row>
    <row r="392" spans="1:4" x14ac:dyDescent="0.2">
      <c r="A392" s="48">
        <v>6605</v>
      </c>
      <c r="B392" s="46" t="s">
        <v>61</v>
      </c>
      <c r="C392" s="46"/>
      <c r="D392" s="47">
        <v>47954600</v>
      </c>
    </row>
    <row r="393" spans="1:4" x14ac:dyDescent="0.2">
      <c r="A393" s="48">
        <v>6626</v>
      </c>
      <c r="B393" s="46" t="s">
        <v>62</v>
      </c>
      <c r="C393" s="46"/>
      <c r="D393" s="47">
        <v>336039729</v>
      </c>
    </row>
    <row r="394" spans="1:4" x14ac:dyDescent="0.2">
      <c r="A394" s="48">
        <v>6650</v>
      </c>
      <c r="B394" s="46" t="s">
        <v>50</v>
      </c>
      <c r="C394" s="46"/>
      <c r="D394" s="47">
        <v>8798274</v>
      </c>
    </row>
    <row r="395" spans="1:4" x14ac:dyDescent="0.2">
      <c r="A395" s="48">
        <v>6675</v>
      </c>
      <c r="B395" s="46" t="s">
        <v>63</v>
      </c>
      <c r="C395" s="46"/>
      <c r="D395" s="47">
        <v>8798274</v>
      </c>
    </row>
    <row r="396" spans="1:4" x14ac:dyDescent="0.2">
      <c r="A396" s="48">
        <v>6900</v>
      </c>
      <c r="B396" s="46" t="s">
        <v>52</v>
      </c>
      <c r="C396" s="46"/>
      <c r="D396" s="47">
        <v>20510787</v>
      </c>
    </row>
    <row r="397" spans="1:4" x14ac:dyDescent="0.2">
      <c r="A397" s="48">
        <v>6905</v>
      </c>
      <c r="B397" s="46" t="s">
        <v>64</v>
      </c>
      <c r="C397" s="46"/>
      <c r="D397" s="47">
        <v>20612080</v>
      </c>
    </row>
    <row r="398" spans="1:4" x14ac:dyDescent="0.2">
      <c r="A398" s="48">
        <v>6999</v>
      </c>
      <c r="B398" s="46" t="s">
        <v>65</v>
      </c>
      <c r="C398" s="46"/>
      <c r="D398" s="47">
        <v>-101293</v>
      </c>
    </row>
    <row r="399" spans="1:4" x14ac:dyDescent="0.2">
      <c r="A399" s="48">
        <v>7</v>
      </c>
      <c r="B399" s="46" t="s">
        <v>66</v>
      </c>
      <c r="C399" s="46"/>
      <c r="D399" s="47">
        <v>8769145776</v>
      </c>
    </row>
    <row r="400" spans="1:4" x14ac:dyDescent="0.2">
      <c r="A400" s="48">
        <v>7100</v>
      </c>
      <c r="B400" s="46" t="s">
        <v>67</v>
      </c>
      <c r="C400" s="46"/>
      <c r="D400" s="47">
        <v>61495</v>
      </c>
    </row>
    <row r="401" spans="1:4" x14ac:dyDescent="0.2">
      <c r="A401" s="48">
        <v>7150</v>
      </c>
      <c r="B401" s="46" t="s">
        <v>68</v>
      </c>
      <c r="C401" s="46"/>
      <c r="D401" s="47">
        <v>61495</v>
      </c>
    </row>
    <row r="402" spans="1:4" x14ac:dyDescent="0.2">
      <c r="A402" s="48">
        <v>7200</v>
      </c>
      <c r="B402" s="46" t="s">
        <v>69</v>
      </c>
      <c r="C402" s="46"/>
      <c r="D402" s="47">
        <v>4150419652</v>
      </c>
    </row>
    <row r="403" spans="1:4" x14ac:dyDescent="0.2">
      <c r="A403" s="48">
        <v>7240</v>
      </c>
      <c r="B403" s="46" t="s">
        <v>70</v>
      </c>
      <c r="C403" s="46"/>
      <c r="D403" s="47">
        <v>6769768</v>
      </c>
    </row>
    <row r="404" spans="1:4" x14ac:dyDescent="0.2">
      <c r="A404" s="48">
        <v>7250</v>
      </c>
      <c r="B404" s="46" t="s">
        <v>71</v>
      </c>
      <c r="C404" s="46"/>
      <c r="D404" s="47">
        <v>4143649884</v>
      </c>
    </row>
    <row r="405" spans="1:4" x14ac:dyDescent="0.2">
      <c r="A405" s="48">
        <v>7300</v>
      </c>
      <c r="B405" s="46" t="s">
        <v>72</v>
      </c>
      <c r="C405" s="46"/>
      <c r="D405" s="47">
        <v>3965558607</v>
      </c>
    </row>
    <row r="406" spans="1:4" x14ac:dyDescent="0.2">
      <c r="A406" s="48">
        <v>7303</v>
      </c>
      <c r="B406" s="46" t="s">
        <v>73</v>
      </c>
      <c r="C406" s="46"/>
      <c r="D406" s="47">
        <v>3099923408</v>
      </c>
    </row>
    <row r="407" spans="1:4" x14ac:dyDescent="0.2">
      <c r="A407" s="48">
        <v>7339</v>
      </c>
      <c r="B407" s="46" t="s">
        <v>74</v>
      </c>
      <c r="C407" s="46"/>
      <c r="D407" s="47">
        <v>129024925</v>
      </c>
    </row>
    <row r="408" spans="1:4" x14ac:dyDescent="0.2">
      <c r="A408" s="48">
        <v>7342</v>
      </c>
      <c r="B408" s="46" t="s">
        <v>75</v>
      </c>
      <c r="C408" s="46"/>
      <c r="D408" s="47">
        <v>207</v>
      </c>
    </row>
    <row r="409" spans="1:4" x14ac:dyDescent="0.2">
      <c r="A409" s="48">
        <v>7360</v>
      </c>
      <c r="B409" s="46" t="s">
        <v>76</v>
      </c>
      <c r="C409" s="46"/>
      <c r="D409" s="47">
        <v>55608023</v>
      </c>
    </row>
    <row r="410" spans="1:4" x14ac:dyDescent="0.2">
      <c r="A410" s="48">
        <v>7363</v>
      </c>
      <c r="B410" s="46" t="s">
        <v>77</v>
      </c>
      <c r="C410" s="46"/>
      <c r="D410" s="47">
        <v>681002044</v>
      </c>
    </row>
    <row r="411" spans="1:4" x14ac:dyDescent="0.2">
      <c r="A411" s="48">
        <v>7700</v>
      </c>
      <c r="B411" s="46" t="s">
        <v>78</v>
      </c>
      <c r="C411" s="46"/>
      <c r="D411" s="47">
        <v>653106022</v>
      </c>
    </row>
    <row r="412" spans="1:4" x14ac:dyDescent="0.2">
      <c r="A412" s="48">
        <v>7701</v>
      </c>
      <c r="B412" s="46" t="s">
        <v>79</v>
      </c>
      <c r="C412" s="46"/>
      <c r="D412" s="47">
        <v>84938595</v>
      </c>
    </row>
    <row r="413" spans="1:4" x14ac:dyDescent="0.2">
      <c r="A413" s="48">
        <v>7702</v>
      </c>
      <c r="B413" s="46" t="s">
        <v>80</v>
      </c>
      <c r="C413" s="46"/>
      <c r="D413" s="47">
        <v>252964</v>
      </c>
    </row>
    <row r="414" spans="1:4" x14ac:dyDescent="0.2">
      <c r="A414" s="48">
        <v>7704</v>
      </c>
      <c r="B414" s="46" t="s">
        <v>81</v>
      </c>
      <c r="C414" s="46"/>
      <c r="D414" s="47">
        <v>2699729</v>
      </c>
    </row>
    <row r="415" spans="1:4" x14ac:dyDescent="0.2">
      <c r="A415" s="48">
        <v>7709</v>
      </c>
      <c r="B415" s="46" t="s">
        <v>9</v>
      </c>
      <c r="C415" s="46"/>
      <c r="D415" s="47">
        <v>564712708</v>
      </c>
    </row>
    <row r="416" spans="1:4" x14ac:dyDescent="0.2">
      <c r="A416" s="48">
        <v>7711</v>
      </c>
      <c r="B416" s="46" t="s">
        <v>82</v>
      </c>
      <c r="C416" s="46"/>
      <c r="D416" s="47">
        <v>502026</v>
      </c>
    </row>
    <row r="417" spans="1:5" x14ac:dyDescent="0.2"/>
    <row r="418" spans="1:5" x14ac:dyDescent="0.2"/>
    <row r="419" spans="1:5" x14ac:dyDescent="0.2">
      <c r="B419" s="169"/>
      <c r="C419" s="169"/>
      <c r="D419" s="170"/>
      <c r="E419" s="170"/>
    </row>
    <row r="420" spans="1:5" x14ac:dyDescent="0.2"/>
    <row r="421" spans="1:5" x14ac:dyDescent="0.2">
      <c r="A421" s="166" t="s">
        <v>83</v>
      </c>
      <c r="B421" s="165"/>
      <c r="C421" s="49"/>
      <c r="D421" s="167" t="s">
        <v>84</v>
      </c>
      <c r="E421" s="168"/>
    </row>
    <row r="422" spans="1:5" x14ac:dyDescent="0.2">
      <c r="A422" s="166" t="s">
        <v>85</v>
      </c>
      <c r="B422" s="165"/>
      <c r="C422" s="49"/>
      <c r="D422" s="167" t="s">
        <v>86</v>
      </c>
      <c r="E422" s="168"/>
    </row>
    <row r="423" spans="1:5" x14ac:dyDescent="0.2">
      <c r="A423" s="166" t="s">
        <v>87</v>
      </c>
      <c r="B423" s="165"/>
      <c r="C423" s="49"/>
      <c r="D423" s="167" t="s">
        <v>88</v>
      </c>
      <c r="E423" s="168"/>
    </row>
    <row r="424" spans="1:5" x14ac:dyDescent="0.2">
      <c r="A424" s="166" t="s">
        <v>89</v>
      </c>
      <c r="B424" s="165"/>
      <c r="C424" s="49"/>
      <c r="D424" s="167" t="s">
        <v>90</v>
      </c>
      <c r="E424" s="168"/>
    </row>
    <row r="425" spans="1:5" x14ac:dyDescent="0.2">
      <c r="A425" s="166" t="s">
        <v>91</v>
      </c>
      <c r="B425" s="165"/>
      <c r="C425" s="49"/>
      <c r="D425" s="167" t="s">
        <v>92</v>
      </c>
      <c r="E425" s="168"/>
    </row>
    <row r="426" spans="1:5" x14ac:dyDescent="0.2">
      <c r="D426" s="164" t="s">
        <v>93</v>
      </c>
      <c r="E426" s="165"/>
    </row>
    <row r="427" spans="1:5" x14ac:dyDescent="0.2">
      <c r="A427" s="166" t="s">
        <v>94</v>
      </c>
      <c r="B427" s="165"/>
      <c r="C427" s="49"/>
      <c r="D427" s="167" t="s">
        <v>95</v>
      </c>
      <c r="E427" s="168"/>
    </row>
    <row r="428" spans="1:5" x14ac:dyDescent="0.2">
      <c r="D428" s="164" t="s">
        <v>93</v>
      </c>
      <c r="E428" s="165"/>
    </row>
    <row r="429" spans="1:5" x14ac:dyDescent="0.2">
      <c r="A429" s="166" t="s">
        <v>96</v>
      </c>
      <c r="B429" s="165"/>
      <c r="C429" s="49"/>
      <c r="D429" s="167" t="s">
        <v>97</v>
      </c>
      <c r="E429" s="168"/>
    </row>
    <row r="430" spans="1:5" x14ac:dyDescent="0.2">
      <c r="D430" s="164" t="s">
        <v>93</v>
      </c>
      <c r="E430" s="165"/>
    </row>
    <row r="431" spans="1:5" x14ac:dyDescent="0.2">
      <c r="A431" s="1" t="s">
        <v>98</v>
      </c>
    </row>
    <row r="432" spans="1:5" x14ac:dyDescent="0.2"/>
    <row r="433" spans="2:27" x14ac:dyDescent="0.2"/>
    <row r="434" spans="2:27" s="1" customFormat="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s="1" customFormat="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s="1" customFormat="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s="1" customFormat="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s="1" customFormat="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s="1" customFormat="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s="1" customFormat="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s="1" customFormat="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s="1" customFormat="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s="1" customFormat="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s="1" customFormat="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s="1" customFormat="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s="1" customFormat="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s="1" customFormat="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s="1" customFormat="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s="1" customFormat="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s="1" customFormat="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s="1" customFormat="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s="1" customFormat="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s="1" customFormat="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s="1" customFormat="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s="1" customFormat="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s="1" customFormat="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s="1" customFormat="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s="1" customFormat="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s="1" customFormat="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s="1" customFormat="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s="1" customFormat="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s="1" customFormat="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s="1" customFormat="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s="1" customFormat="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s="1" customFormat="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s="1" customFormat="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s="1" customFormat="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s="1" customFormat="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s="1" customFormat="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s="1" customFormat="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s="1" customFormat="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s="1" customFormat="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s="1" customFormat="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s="1" customFormat="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s="1" customFormat="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s="1" customFormat="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s="1" customFormat="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s="1" customFormat="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s="1" customFormat="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s="1" customFormat="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s="1" customFormat="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s="1" customFormat="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s="1" customFormat="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s="1" customFormat="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s="1" customFormat="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s="1" customFormat="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s="1" customFormat="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s="1" customFormat="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s="1" customFormat="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s="1" customFormat="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s="1" customFormat="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s="1" customFormat="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s="1" customFormat="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s="1" customFormat="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s="1" customFormat="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s="1" customFormat="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s="1" customFormat="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s="1" customFormat="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s="1" customFormat="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s="1" customFormat="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s="1" customFormat="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s="1" customFormat="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s="1" customFormat="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s="1" customFormat="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s="1" customFormat="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s="1" customFormat="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s="1" customFormat="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s="1" customFormat="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s="1" customFormat="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s="1" customFormat="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s="1" customFormat="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s="1" customFormat="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s="1" customFormat="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s="1" customFormat="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s="1" customFormat="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s="1" customFormat="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s="1" customFormat="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s="1" customFormat="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s="1" customFormat="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s="1" customFormat="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s="1" customFormat="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s="1" customFormat="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s="1" customFormat="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s="1" customFormat="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s="1" customFormat="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s="1" customFormat="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s="1" customFormat="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s="1" customFormat="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s="1" customFormat="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s="1" customFormat="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s="1" customFormat="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s="1" customFormat="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s="1" customFormat="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s="1" customFormat="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s="1" customFormat="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s="1" customFormat="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s="1" customFormat="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s="1" customFormat="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s="1" customFormat="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s="1" customFormat="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s="1" customFormat="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s="1" customFormat="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s="1" customFormat="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s="1" customFormat="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s="1" customFormat="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s="1" customFormat="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s="1" customFormat="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s="1" customFormat="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s="1" customFormat="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s="1" customFormat="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s="1" customFormat="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s="1" customFormat="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s="1" customFormat="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s="1" customFormat="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s="1" customFormat="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s="1" customFormat="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s="1" customFormat="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s="1" customFormat="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s="1" customFormat="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s="1" customFormat="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s="1" customFormat="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s="1" customFormat="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s="1" customFormat="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s="1" customFormat="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s="1" customFormat="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s="1" customFormat="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s="1" customFormat="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s="1" customFormat="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s="1" customFormat="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s="1" customFormat="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s="1" customFormat="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s="1" customFormat="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s="1" customFormat="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s="1" customFormat="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s="1" customFormat="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s="1" customFormat="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s="1" customFormat="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s="1" customFormat="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s="1" customFormat="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s="1" customFormat="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s="1" customFormat="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s="1" customFormat="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s="1" customFormat="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s="1" customFormat="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s="1" customFormat="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s="1" customFormat="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s="1" customFormat="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s="1" customFormat="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s="1" customFormat="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s="1" customFormat="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s="1" customFormat="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s="1" customFormat="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s="1" customFormat="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s="1" customFormat="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s="1" customFormat="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s="1" customFormat="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s="1" customFormat="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s="1" customFormat="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s="1" customFormat="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s="1" customFormat="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s="1" customFormat="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s="1" customFormat="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s="1" customFormat="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s="1" customFormat="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s="1" customFormat="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s="1" customFormat="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s="1" customFormat="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s="1" customFormat="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s="1" customFormat="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s="1" customFormat="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s="1" customFormat="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s="1" customFormat="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s="1" customFormat="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s="1" customFormat="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s="1" customFormat="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s="1" customFormat="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s="1" customFormat="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s="1" customFormat="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s="1" customFormat="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s="1" customFormat="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s="1" customFormat="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s="1" customFormat="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s="1" customFormat="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s="1" customFormat="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s="1" customFormat="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s="1" customFormat="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s="1" customFormat="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s="1" customFormat="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s="1" customFormat="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s="1" customFormat="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s="1" customFormat="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s="1" customFormat="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s="1" customFormat="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s="1" customFormat="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s="1" customFormat="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s="1" customFormat="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s="1" customFormat="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s="1" customFormat="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s="1" customFormat="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s="1" customFormat="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s="1" customFormat="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s="1" customFormat="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s="1" customFormat="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s="1" customFormat="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s="1" customFormat="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s="1" customFormat="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s="1" customFormat="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s="1" customFormat="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s="1" customFormat="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s="1" customFormat="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s="1" customFormat="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s="1" customFormat="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s="1" customFormat="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s="1" customFormat="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s="1" customFormat="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s="1" customFormat="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s="1" customFormat="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s="1" customFormat="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s="1" customFormat="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s="1" customFormat="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s="1" customFormat="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s="1" customFormat="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s="1" customFormat="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s="1" customFormat="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s="1" customFormat="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s="1" customFormat="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s="1" customFormat="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s="1" customFormat="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s="1" customFormat="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s="1" customFormat="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s="1" customFormat="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s="1" customFormat="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s="1" customFormat="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s="1" customFormat="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s="1" customFormat="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s="1" customFormat="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s="1" customFormat="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s="1" customFormat="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s="1" customFormat="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s="1" customFormat="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s="1" customFormat="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s="1" customFormat="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s="1" customFormat="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s="1" customFormat="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s="1" customFormat="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s="1" customFormat="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s="1" customFormat="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s="1" customFormat="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s="1" customFormat="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s="1" customFormat="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s="1" customFormat="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s="1" customFormat="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s="1" customFormat="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s="1" customFormat="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s="1" customFormat="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s="1" customFormat="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s="1" customFormat="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s="1" customFormat="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s="1" customFormat="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s="1" customFormat="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s="1" customFormat="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s="1" customFormat="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s="1" customFormat="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s="1" customFormat="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s="1" customFormat="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s="1" customFormat="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s="1" customFormat="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s="1" customFormat="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s="1" customFormat="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s="1" customFormat="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s="1" customFormat="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s="1" customFormat="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s="1" customFormat="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s="1" customFormat="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s="1" customFormat="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s="1" customFormat="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s="1" customFormat="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s="1" customFormat="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s="1" customFormat="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s="1" customFormat="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s="1" customFormat="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s="1" customFormat="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s="1" customFormat="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s="1" customFormat="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s="1" customFormat="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s="1" customFormat="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s="1" customFormat="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s="1" customFormat="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s="1" customFormat="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s="1" customFormat="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s="1" customFormat="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s="1" customFormat="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s="1" customFormat="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s="1" customFormat="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s="1" customFormat="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s="1" customFormat="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s="1" customFormat="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s="1" customFormat="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s="1" customFormat="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s="1" customFormat="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s="1" customFormat="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s="1" customFormat="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s="1" customFormat="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s="1" customFormat="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s="1" customFormat="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s="1" customFormat="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s="1" customFormat="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s="1" customFormat="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s="1" customFormat="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s="1" customFormat="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s="1" customFormat="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s="1" customFormat="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s="1" customFormat="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s="1" customFormat="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s="1" customFormat="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s="1" customFormat="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s="1" customFormat="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s="1" customFormat="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s="1" customFormat="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s="1" customFormat="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s="1" customFormat="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s="1" customFormat="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s="1" customFormat="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s="1" customFormat="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s="1" customFormat="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s="1" customFormat="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s="1" customFormat="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s="1" customFormat="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s="1" customFormat="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s="1" customFormat="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x14ac:dyDescent="0.2"/>
    <row r="772" spans="2:27" x14ac:dyDescent="0.2"/>
    <row r="773" spans="2:27" x14ac:dyDescent="0.2"/>
    <row r="774" spans="2:27" x14ac:dyDescent="0.2"/>
    <row r="775" spans="2:27" x14ac:dyDescent="0.2"/>
    <row r="776" spans="2:27" x14ac:dyDescent="0.2"/>
    <row r="777" spans="2:27" x14ac:dyDescent="0.2"/>
    <row r="778" spans="2:27" x14ac:dyDescent="0.2"/>
    <row r="779" spans="2:27" x14ac:dyDescent="0.2"/>
    <row r="780" spans="2:27" x14ac:dyDescent="0.2"/>
    <row r="781" spans="2:27" x14ac:dyDescent="0.2"/>
    <row r="782" spans="2:27" x14ac:dyDescent="0.2"/>
    <row r="783" spans="2:27" x14ac:dyDescent="0.2"/>
    <row r="784" spans="2:27" x14ac:dyDescent="0.2"/>
    <row r="785" x14ac:dyDescent="0.2"/>
    <row r="786" x14ac:dyDescent="0.2"/>
  </sheetData>
  <mergeCells count="18">
    <mergeCell ref="A423:B423"/>
    <mergeCell ref="D423:E423"/>
    <mergeCell ref="B419:E419"/>
    <mergeCell ref="A421:B421"/>
    <mergeCell ref="D421:E421"/>
    <mergeCell ref="A422:B422"/>
    <mergeCell ref="D422:E422"/>
    <mergeCell ref="D428:E428"/>
    <mergeCell ref="A429:B429"/>
    <mergeCell ref="D429:E429"/>
    <mergeCell ref="D430:E430"/>
    <mergeCell ref="A424:B424"/>
    <mergeCell ref="D424:E424"/>
    <mergeCell ref="A425:B425"/>
    <mergeCell ref="D425:E425"/>
    <mergeCell ref="D426:E426"/>
    <mergeCell ref="A427:B427"/>
    <mergeCell ref="D427:E42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showGridLines="0" topLeftCell="A20" zoomScale="70" zoomScaleNormal="70" zoomScaleSheetLayoutView="70" workbookViewId="0">
      <selection activeCell="C29" sqref="C29"/>
    </sheetView>
  </sheetViews>
  <sheetFormatPr defaultColWidth="9.140625" defaultRowHeight="21" zeroHeight="1" x14ac:dyDescent="0.35"/>
  <cols>
    <col min="1" max="1" width="9.42578125" style="50" customWidth="1"/>
    <col min="2" max="2" width="84.140625" style="51" customWidth="1"/>
    <col min="3" max="3" width="11" style="51" customWidth="1"/>
    <col min="4" max="4" width="31.28515625" style="56" customWidth="1"/>
    <col min="5" max="5" width="31.7109375" style="57" customWidth="1"/>
    <col min="6" max="6" width="24.7109375" style="54" customWidth="1"/>
    <col min="7" max="7" width="9.140625" style="55"/>
    <col min="8" max="8" width="10.85546875" style="55" customWidth="1"/>
    <col min="9" max="16384" width="9.140625" style="55"/>
  </cols>
  <sheetData>
    <row r="1" spans="1:8" x14ac:dyDescent="0.35">
      <c r="D1" s="52"/>
      <c r="E1" s="53"/>
    </row>
    <row r="2" spans="1:8" x14ac:dyDescent="0.35"/>
    <row r="3" spans="1:8" x14ac:dyDescent="0.35">
      <c r="B3" s="58" t="s">
        <v>0</v>
      </c>
      <c r="C3" s="58"/>
    </row>
    <row r="4" spans="1:8" x14ac:dyDescent="0.35">
      <c r="B4" s="59" t="s">
        <v>99</v>
      </c>
      <c r="C4" s="59"/>
    </row>
    <row r="5" spans="1:8" x14ac:dyDescent="0.35">
      <c r="B5" s="60" t="str">
        <f>Ф1!B6</f>
        <v>(В миллионах тенге)</v>
      </c>
      <c r="C5" s="60"/>
    </row>
    <row r="6" spans="1:8" ht="28.5" customHeight="1" x14ac:dyDescent="0.35">
      <c r="D6" s="61"/>
    </row>
    <row r="7" spans="1:8" ht="27" customHeight="1" x14ac:dyDescent="0.35">
      <c r="D7" s="61"/>
    </row>
    <row r="8" spans="1:8" s="65" customFormat="1" ht="79.5" customHeight="1" x14ac:dyDescent="0.35">
      <c r="A8" s="62"/>
      <c r="B8" s="63"/>
      <c r="C8" s="63"/>
      <c r="D8" s="171" t="s">
        <v>100</v>
      </c>
      <c r="E8" s="171"/>
      <c r="F8" s="54"/>
      <c r="G8" s="64"/>
    </row>
    <row r="9" spans="1:8" s="65" customFormat="1" ht="72" customHeight="1" x14ac:dyDescent="0.35">
      <c r="A9" s="66"/>
      <c r="B9" s="67"/>
      <c r="C9" s="68" t="s">
        <v>184</v>
      </c>
      <c r="D9" s="68" t="s">
        <v>101</v>
      </c>
      <c r="E9" s="68" t="s">
        <v>102</v>
      </c>
      <c r="F9" s="54"/>
      <c r="G9" s="64"/>
    </row>
    <row r="10" spans="1:8" ht="40.5" customHeight="1" x14ac:dyDescent="0.35">
      <c r="B10" s="51" t="s">
        <v>168</v>
      </c>
      <c r="C10" s="51">
        <v>12</v>
      </c>
      <c r="D10" s="73">
        <v>52726</v>
      </c>
      <c r="E10" s="73">
        <v>82594</v>
      </c>
      <c r="G10" s="69"/>
      <c r="H10" s="70"/>
    </row>
    <row r="11" spans="1:8" ht="18.75" customHeight="1" x14ac:dyDescent="0.35">
      <c r="B11" s="51" t="s">
        <v>169</v>
      </c>
      <c r="C11" s="51">
        <v>12</v>
      </c>
      <c r="D11" s="73">
        <v>0</v>
      </c>
      <c r="E11" s="73">
        <v>2016</v>
      </c>
      <c r="G11" s="69"/>
      <c r="H11" s="70"/>
    </row>
    <row r="12" spans="1:8" s="76" customFormat="1" ht="18.75" customHeight="1" x14ac:dyDescent="0.35">
      <c r="A12" s="50"/>
      <c r="B12" s="51" t="s">
        <v>103</v>
      </c>
      <c r="C12" s="51">
        <v>12</v>
      </c>
      <c r="D12" s="75">
        <v>-29716</v>
      </c>
      <c r="E12" s="75">
        <v>-37280</v>
      </c>
      <c r="F12" s="54"/>
      <c r="G12" s="69"/>
      <c r="H12" s="70"/>
    </row>
    <row r="13" spans="1:8" s="76" customFormat="1" x14ac:dyDescent="0.35">
      <c r="A13" s="50"/>
      <c r="B13" s="77" t="s">
        <v>104</v>
      </c>
      <c r="C13" s="77"/>
      <c r="D13" s="72">
        <f>D10+D12</f>
        <v>23010</v>
      </c>
      <c r="E13" s="72">
        <f>E10+E12+E11</f>
        <v>47330</v>
      </c>
      <c r="F13" s="54"/>
      <c r="G13" s="69"/>
      <c r="H13" s="70"/>
    </row>
    <row r="14" spans="1:8" ht="22.5" customHeight="1" x14ac:dyDescent="0.35">
      <c r="D14" s="72"/>
      <c r="E14" s="72"/>
      <c r="F14" s="74"/>
      <c r="G14" s="69"/>
      <c r="H14" s="70"/>
    </row>
    <row r="15" spans="1:8" x14ac:dyDescent="0.35">
      <c r="B15" s="51" t="s">
        <v>177</v>
      </c>
      <c r="D15" s="73">
        <v>-15688</v>
      </c>
      <c r="E15" s="73">
        <v>-24648</v>
      </c>
      <c r="F15" s="74"/>
      <c r="G15" s="69"/>
      <c r="H15" s="70"/>
    </row>
    <row r="16" spans="1:8" s="76" customFormat="1" ht="43.5" customHeight="1" x14ac:dyDescent="0.35">
      <c r="A16" s="50"/>
      <c r="B16" s="77" t="s">
        <v>178</v>
      </c>
      <c r="C16" s="77"/>
      <c r="D16" s="86">
        <f>D13+D15</f>
        <v>7322</v>
      </c>
      <c r="E16" s="86">
        <f>E13+E15</f>
        <v>22682</v>
      </c>
      <c r="F16" s="74"/>
      <c r="G16" s="69"/>
      <c r="H16" s="70"/>
    </row>
    <row r="17" spans="1:8" ht="9" customHeight="1" x14ac:dyDescent="0.35">
      <c r="D17" s="72"/>
      <c r="E17" s="72"/>
      <c r="F17" s="74"/>
      <c r="G17" s="69"/>
      <c r="H17" s="70"/>
    </row>
    <row r="18" spans="1:8" ht="22.5" customHeight="1" x14ac:dyDescent="0.35">
      <c r="B18" s="51" t="s">
        <v>105</v>
      </c>
      <c r="C18" s="51">
        <v>13</v>
      </c>
      <c r="D18" s="73">
        <v>4676</v>
      </c>
      <c r="E18" s="73">
        <v>16744</v>
      </c>
      <c r="F18" s="74"/>
      <c r="G18" s="69"/>
      <c r="H18" s="70"/>
    </row>
    <row r="19" spans="1:8" s="71" customFormat="1" ht="22.5" customHeight="1" x14ac:dyDescent="0.35">
      <c r="A19" s="50"/>
      <c r="B19" s="79" t="s">
        <v>106</v>
      </c>
      <c r="C19" s="79">
        <v>13</v>
      </c>
      <c r="D19" s="73">
        <v>-612</v>
      </c>
      <c r="E19" s="73">
        <v>-7698</v>
      </c>
      <c r="F19" s="74"/>
      <c r="G19" s="69"/>
      <c r="H19" s="70"/>
    </row>
    <row r="20" spans="1:8" s="71" customFormat="1" ht="42" x14ac:dyDescent="0.35">
      <c r="A20" s="50"/>
      <c r="B20" s="80" t="s">
        <v>107</v>
      </c>
      <c r="C20" s="80"/>
      <c r="D20" s="73">
        <v>0</v>
      </c>
      <c r="E20" s="73">
        <v>3867</v>
      </c>
      <c r="F20" s="78"/>
      <c r="G20" s="69"/>
      <c r="H20" s="70"/>
    </row>
    <row r="21" spans="1:8" s="71" customFormat="1" x14ac:dyDescent="0.35">
      <c r="A21" s="50"/>
      <c r="B21" s="79" t="s">
        <v>108</v>
      </c>
      <c r="C21" s="79"/>
      <c r="D21" s="72"/>
      <c r="E21" s="72"/>
      <c r="F21" s="74"/>
      <c r="G21" s="69"/>
      <c r="H21" s="70"/>
    </row>
    <row r="22" spans="1:8" s="71" customFormat="1" x14ac:dyDescent="0.35">
      <c r="A22" s="50"/>
      <c r="B22" s="81" t="s">
        <v>109</v>
      </c>
      <c r="C22" s="81"/>
      <c r="D22" s="73">
        <v>6434</v>
      </c>
      <c r="E22" s="73">
        <v>19122</v>
      </c>
      <c r="F22" s="74"/>
      <c r="G22" s="69"/>
      <c r="H22" s="70"/>
    </row>
    <row r="23" spans="1:8" s="71" customFormat="1" x14ac:dyDescent="0.35">
      <c r="A23" s="50"/>
      <c r="B23" s="81" t="s">
        <v>110</v>
      </c>
      <c r="C23" s="81"/>
      <c r="D23" s="73">
        <v>-1207</v>
      </c>
      <c r="E23" s="73">
        <v>-184962</v>
      </c>
      <c r="F23" s="74"/>
      <c r="G23" s="69"/>
      <c r="H23" s="70"/>
    </row>
    <row r="24" spans="1:8" s="71" customFormat="1" ht="23.25" customHeight="1" x14ac:dyDescent="0.35">
      <c r="A24" s="50"/>
      <c r="B24" s="81" t="s">
        <v>111</v>
      </c>
      <c r="C24" s="81"/>
      <c r="D24" s="73">
        <v>0.55000000000000004</v>
      </c>
      <c r="E24" s="73">
        <v>181293</v>
      </c>
      <c r="F24" s="74"/>
      <c r="G24" s="69"/>
      <c r="H24" s="70"/>
    </row>
    <row r="25" spans="1:8" s="71" customFormat="1" ht="22.5" customHeight="1" x14ac:dyDescent="0.35">
      <c r="A25" s="50"/>
      <c r="B25" s="79" t="s">
        <v>112</v>
      </c>
      <c r="C25" s="79"/>
      <c r="D25" s="73">
        <v>313</v>
      </c>
      <c r="E25" s="73">
        <v>783</v>
      </c>
      <c r="F25" s="74"/>
      <c r="G25" s="69"/>
      <c r="H25" s="70"/>
    </row>
    <row r="26" spans="1:8" s="76" customFormat="1" x14ac:dyDescent="0.35">
      <c r="A26" s="50"/>
      <c r="B26" s="82" t="s">
        <v>113</v>
      </c>
      <c r="C26" s="82"/>
      <c r="D26" s="83">
        <f>SUM(D16:D25)</f>
        <v>16926.55</v>
      </c>
      <c r="E26" s="83">
        <f>SUM(E16:E25)</f>
        <v>51831</v>
      </c>
      <c r="F26" s="74"/>
      <c r="G26" s="69"/>
      <c r="H26" s="70"/>
    </row>
    <row r="27" spans="1:8" ht="22.5" customHeight="1" x14ac:dyDescent="0.35">
      <c r="B27" s="84"/>
      <c r="C27" s="84"/>
      <c r="D27" s="72"/>
      <c r="E27" s="72"/>
      <c r="F27" s="74"/>
      <c r="G27" s="69"/>
      <c r="H27" s="70"/>
    </row>
    <row r="28" spans="1:8" x14ac:dyDescent="0.35">
      <c r="B28" s="84" t="s">
        <v>114</v>
      </c>
      <c r="C28" s="84">
        <v>14</v>
      </c>
      <c r="D28" s="73">
        <v>-15640.669</v>
      </c>
      <c r="E28" s="73">
        <v>-23113</v>
      </c>
      <c r="F28" s="74"/>
      <c r="G28" s="69"/>
      <c r="H28" s="70"/>
    </row>
    <row r="29" spans="1:8" ht="23.25" customHeight="1" x14ac:dyDescent="0.35">
      <c r="B29" s="84" t="s">
        <v>115</v>
      </c>
      <c r="C29" s="84"/>
      <c r="D29" s="73">
        <v>7900</v>
      </c>
      <c r="E29" s="73">
        <v>2047</v>
      </c>
      <c r="F29" s="74"/>
      <c r="G29" s="69"/>
      <c r="H29" s="70"/>
    </row>
    <row r="30" spans="1:8" s="76" customFormat="1" ht="42" x14ac:dyDescent="0.35">
      <c r="A30" s="50"/>
      <c r="B30" s="82" t="s">
        <v>116</v>
      </c>
      <c r="C30" s="82"/>
      <c r="D30" s="83">
        <f>SUM(D28:D29,D26)</f>
        <v>9185.8809999999994</v>
      </c>
      <c r="E30" s="83">
        <f>SUM(E28:E29,E26)</f>
        <v>30765</v>
      </c>
      <c r="F30" s="74"/>
      <c r="G30" s="69"/>
      <c r="H30" s="70"/>
    </row>
    <row r="31" spans="1:8" ht="10.5" customHeight="1" x14ac:dyDescent="0.35">
      <c r="B31" s="84"/>
      <c r="C31" s="84"/>
      <c r="D31" s="85"/>
      <c r="E31" s="85"/>
      <c r="F31" s="74"/>
      <c r="G31" s="69"/>
      <c r="H31" s="70"/>
    </row>
    <row r="32" spans="1:8" ht="29.25" customHeight="1" x14ac:dyDescent="0.35">
      <c r="B32" s="84" t="s">
        <v>117</v>
      </c>
      <c r="C32" s="84"/>
      <c r="D32" s="73">
        <v>-15.023</v>
      </c>
      <c r="E32" s="73">
        <v>-4949</v>
      </c>
      <c r="F32" s="74"/>
      <c r="G32" s="69"/>
      <c r="H32" s="70"/>
    </row>
    <row r="33" spans="1:8" x14ac:dyDescent="0.35">
      <c r="B33" s="82" t="s">
        <v>118</v>
      </c>
      <c r="C33" s="82"/>
      <c r="D33" s="86">
        <f>D30+D32</f>
        <v>9170.8580000000002</v>
      </c>
      <c r="E33" s="86">
        <f>E30+E32</f>
        <v>25816</v>
      </c>
      <c r="F33" s="74"/>
      <c r="G33" s="69"/>
      <c r="H33" s="70"/>
    </row>
    <row r="34" spans="1:8" x14ac:dyDescent="0.35">
      <c r="B34" s="87"/>
      <c r="C34" s="87"/>
      <c r="D34" s="88">
        <v>-9160985.8440000005</v>
      </c>
      <c r="E34" s="88"/>
      <c r="F34" s="89"/>
      <c r="G34" s="69"/>
      <c r="H34" s="70"/>
    </row>
    <row r="35" spans="1:8" s="94" customFormat="1" x14ac:dyDescent="0.35">
      <c r="A35" s="90"/>
      <c r="B35" s="82" t="s">
        <v>119</v>
      </c>
      <c r="C35" s="82"/>
      <c r="D35" s="91"/>
      <c r="E35" s="91"/>
      <c r="F35" s="92"/>
      <c r="G35" s="93"/>
    </row>
    <row r="36" spans="1:8" s="94" customFormat="1" ht="42" x14ac:dyDescent="0.35">
      <c r="A36" s="90"/>
      <c r="B36" s="95" t="s">
        <v>120</v>
      </c>
      <c r="C36" s="95"/>
      <c r="D36" s="91"/>
      <c r="E36" s="96"/>
      <c r="F36" s="97"/>
    </row>
    <row r="37" spans="1:8" s="94" customFormat="1" ht="63" x14ac:dyDescent="0.35">
      <c r="A37" s="90"/>
      <c r="B37" s="84" t="s">
        <v>121</v>
      </c>
      <c r="C37" s="84"/>
      <c r="D37" s="73">
        <f>Ф4!E17</f>
        <v>35.036000000000001</v>
      </c>
      <c r="E37" s="73">
        <f>Ф4!E11</f>
        <v>-8575.0560000000005</v>
      </c>
      <c r="F37" s="97"/>
    </row>
    <row r="38" spans="1:8" ht="21" customHeight="1" x14ac:dyDescent="0.35">
      <c r="B38" s="82" t="s">
        <v>122</v>
      </c>
      <c r="C38" s="82"/>
      <c r="D38" s="86">
        <f>SUM(D37)</f>
        <v>35.036000000000001</v>
      </c>
      <c r="E38" s="86">
        <f>SUM(E37)</f>
        <v>-8575.0560000000005</v>
      </c>
      <c r="F38" s="97"/>
      <c r="G38" s="94"/>
    </row>
    <row r="39" spans="1:8" x14ac:dyDescent="0.35">
      <c r="B39" s="82" t="s">
        <v>123</v>
      </c>
      <c r="C39" s="82"/>
      <c r="D39" s="86">
        <f>D38+D33</f>
        <v>9205.8940000000002</v>
      </c>
      <c r="E39" s="86">
        <f>E38+E33</f>
        <v>17240.944</v>
      </c>
      <c r="F39" s="97"/>
      <c r="G39" s="94"/>
    </row>
    <row r="40" spans="1:8" x14ac:dyDescent="0.35">
      <c r="B40" s="98"/>
      <c r="C40" s="98"/>
      <c r="D40" s="99"/>
      <c r="E40" s="96"/>
      <c r="F40" s="97"/>
      <c r="G40" s="94"/>
    </row>
    <row r="41" spans="1:8" ht="13.5" customHeight="1" x14ac:dyDescent="0.35"/>
    <row r="42" spans="1:8" s="50" customFormat="1" x14ac:dyDescent="0.35">
      <c r="B42" s="51"/>
      <c r="C42" s="51"/>
      <c r="D42" s="56"/>
      <c r="E42" s="57"/>
      <c r="F42" s="54"/>
      <c r="G42" s="55"/>
      <c r="H42" s="55"/>
    </row>
    <row r="43" spans="1:8" s="50" customFormat="1" ht="15.75" x14ac:dyDescent="0.25">
      <c r="B43" s="2" t="s">
        <v>181</v>
      </c>
      <c r="C43" s="2"/>
      <c r="D43" s="2"/>
      <c r="E43" s="22" t="s">
        <v>182</v>
      </c>
      <c r="F43" s="54"/>
      <c r="G43" s="55"/>
      <c r="H43" s="55"/>
    </row>
    <row r="44" spans="1:8" s="50" customFormat="1" ht="15.75" x14ac:dyDescent="0.25">
      <c r="B44" s="2"/>
      <c r="C44" s="2"/>
      <c r="D44" s="2"/>
      <c r="E44" s="22"/>
      <c r="F44" s="54"/>
      <c r="G44" s="55"/>
      <c r="H44" s="55"/>
    </row>
    <row r="45" spans="1:8" s="50" customFormat="1" ht="15.75" x14ac:dyDescent="0.25">
      <c r="B45" s="2"/>
      <c r="C45" s="2"/>
      <c r="D45" s="2"/>
      <c r="E45" s="22"/>
      <c r="F45" s="54"/>
      <c r="G45" s="55"/>
      <c r="H45" s="55"/>
    </row>
    <row r="46" spans="1:8" s="50" customFormat="1" ht="15.75" x14ac:dyDescent="0.25">
      <c r="B46" s="2" t="s">
        <v>183</v>
      </c>
      <c r="C46" s="2"/>
      <c r="D46" s="2"/>
      <c r="E46" s="22" t="s">
        <v>26</v>
      </c>
      <c r="F46" s="54"/>
      <c r="G46" s="55"/>
      <c r="H46" s="55"/>
    </row>
    <row r="47" spans="1:8" s="50" customFormat="1" x14ac:dyDescent="0.35">
      <c r="B47" s="51"/>
      <c r="C47" s="51"/>
      <c r="D47" s="56"/>
      <c r="E47" s="57"/>
      <c r="F47" s="54"/>
      <c r="G47" s="55"/>
      <c r="H47" s="55"/>
    </row>
    <row r="48" spans="1:8" s="50" customFormat="1" x14ac:dyDescent="0.35">
      <c r="B48" s="51"/>
      <c r="C48" s="51"/>
      <c r="D48" s="56"/>
      <c r="E48" s="57"/>
      <c r="F48" s="54"/>
      <c r="G48" s="55"/>
      <c r="H48" s="55"/>
    </row>
    <row r="49" spans="2:8" s="50" customFormat="1" x14ac:dyDescent="0.35">
      <c r="B49" s="51"/>
      <c r="C49" s="51"/>
      <c r="D49" s="56"/>
      <c r="E49" s="57"/>
      <c r="F49" s="54"/>
      <c r="G49" s="55"/>
      <c r="H49" s="55"/>
    </row>
    <row r="50" spans="2:8" s="50" customFormat="1" x14ac:dyDescent="0.35">
      <c r="B50" s="51"/>
      <c r="C50" s="51"/>
      <c r="D50" s="56"/>
      <c r="E50" s="57"/>
      <c r="F50" s="54"/>
      <c r="G50" s="55"/>
      <c r="H50" s="55"/>
    </row>
    <row r="51" spans="2:8" s="50" customFormat="1" x14ac:dyDescent="0.35">
      <c r="B51" s="51"/>
      <c r="C51" s="51"/>
      <c r="D51" s="56"/>
      <c r="E51" s="57"/>
      <c r="F51" s="54"/>
      <c r="G51" s="55"/>
      <c r="H51" s="55"/>
    </row>
    <row r="52" spans="2:8" s="50" customFormat="1" x14ac:dyDescent="0.35">
      <c r="B52" s="51"/>
      <c r="C52" s="51"/>
      <c r="D52" s="56"/>
      <c r="E52" s="57"/>
      <c r="F52" s="54"/>
      <c r="G52" s="55"/>
      <c r="H52" s="55"/>
    </row>
    <row r="53" spans="2:8" s="50" customFormat="1" x14ac:dyDescent="0.35">
      <c r="B53" s="51"/>
      <c r="C53" s="51"/>
      <c r="D53" s="56"/>
      <c r="E53" s="57"/>
      <c r="F53" s="54"/>
      <c r="G53" s="55"/>
      <c r="H53" s="55"/>
    </row>
    <row r="54" spans="2:8" s="50" customFormat="1" x14ac:dyDescent="0.35">
      <c r="B54" s="51"/>
      <c r="C54" s="51"/>
      <c r="D54" s="56"/>
      <c r="E54" s="57"/>
      <c r="F54" s="54"/>
      <c r="G54" s="55"/>
      <c r="H54" s="55"/>
    </row>
    <row r="55" spans="2:8" s="50" customFormat="1" x14ac:dyDescent="0.35">
      <c r="B55" s="51"/>
      <c r="C55" s="51"/>
      <c r="D55" s="56"/>
      <c r="E55" s="57"/>
      <c r="F55" s="54"/>
      <c r="G55" s="55"/>
      <c r="H55" s="55"/>
    </row>
    <row r="56" spans="2:8" s="50" customFormat="1" x14ac:dyDescent="0.35">
      <c r="B56" s="51"/>
      <c r="C56" s="51"/>
      <c r="D56" s="56"/>
      <c r="E56" s="57"/>
      <c r="F56" s="54"/>
      <c r="G56" s="55"/>
      <c r="H56" s="55"/>
    </row>
    <row r="57" spans="2:8" s="50" customFormat="1" x14ac:dyDescent="0.35">
      <c r="B57" s="51"/>
      <c r="C57" s="51"/>
      <c r="D57" s="56"/>
      <c r="E57" s="57"/>
      <c r="F57" s="54"/>
      <c r="G57" s="55"/>
      <c r="H57" s="55"/>
    </row>
    <row r="58" spans="2:8" s="50" customFormat="1" x14ac:dyDescent="0.35">
      <c r="B58" s="51"/>
      <c r="C58" s="51"/>
      <c r="D58" s="56"/>
      <c r="E58" s="57"/>
      <c r="F58" s="54"/>
      <c r="G58" s="55"/>
      <c r="H58" s="55"/>
    </row>
    <row r="59" spans="2:8" s="50" customFormat="1" x14ac:dyDescent="0.35">
      <c r="B59" s="51"/>
      <c r="C59" s="51"/>
      <c r="D59" s="56"/>
      <c r="E59" s="57"/>
      <c r="F59" s="54"/>
      <c r="G59" s="55"/>
      <c r="H59" s="55"/>
    </row>
    <row r="60" spans="2:8" s="50" customFormat="1" x14ac:dyDescent="0.35">
      <c r="B60" s="51"/>
      <c r="C60" s="51"/>
      <c r="D60" s="56"/>
      <c r="E60" s="57"/>
      <c r="F60" s="54"/>
      <c r="G60" s="55"/>
      <c r="H60" s="55"/>
    </row>
    <row r="61" spans="2:8" s="50" customFormat="1" x14ac:dyDescent="0.35">
      <c r="B61" s="51"/>
      <c r="C61" s="51"/>
      <c r="D61" s="56"/>
      <c r="E61" s="57"/>
      <c r="F61" s="54"/>
      <c r="G61" s="55"/>
      <c r="H61" s="55"/>
    </row>
    <row r="62" spans="2:8" s="50" customFormat="1" x14ac:dyDescent="0.35">
      <c r="B62" s="51"/>
      <c r="C62" s="51"/>
      <c r="D62" s="56"/>
      <c r="E62" s="57"/>
      <c r="F62" s="54"/>
      <c r="G62" s="55"/>
      <c r="H62" s="55"/>
    </row>
    <row r="63" spans="2:8" s="50" customFormat="1" x14ac:dyDescent="0.35">
      <c r="B63" s="51"/>
      <c r="C63" s="51"/>
      <c r="D63" s="56"/>
      <c r="E63" s="57"/>
      <c r="F63" s="54"/>
      <c r="G63" s="55"/>
      <c r="H63" s="55"/>
    </row>
    <row r="64" spans="2:8" s="50" customFormat="1" x14ac:dyDescent="0.35">
      <c r="B64" s="51"/>
      <c r="C64" s="51"/>
      <c r="D64" s="56"/>
      <c r="E64" s="57"/>
      <c r="F64" s="54"/>
      <c r="G64" s="55"/>
      <c r="H64" s="55"/>
    </row>
    <row r="65" spans="2:8" s="50" customFormat="1" x14ac:dyDescent="0.35">
      <c r="B65" s="51"/>
      <c r="C65" s="51"/>
      <c r="D65" s="56"/>
      <c r="E65" s="57"/>
      <c r="F65" s="54"/>
      <c r="G65" s="55"/>
      <c r="H65" s="55"/>
    </row>
    <row r="66" spans="2:8" s="50" customFormat="1" x14ac:dyDescent="0.35">
      <c r="B66" s="51"/>
      <c r="C66" s="51"/>
      <c r="D66" s="56"/>
      <c r="E66" s="57"/>
      <c r="F66" s="54"/>
      <c r="G66" s="55"/>
      <c r="H66" s="55"/>
    </row>
    <row r="67" spans="2:8" s="50" customFormat="1" x14ac:dyDescent="0.35">
      <c r="B67" s="51"/>
      <c r="C67" s="51"/>
      <c r="D67" s="56"/>
      <c r="E67" s="57"/>
      <c r="F67" s="54"/>
      <c r="G67" s="55"/>
      <c r="H67" s="55"/>
    </row>
    <row r="68" spans="2:8" s="50" customFormat="1" x14ac:dyDescent="0.35">
      <c r="B68" s="51"/>
      <c r="C68" s="51"/>
      <c r="D68" s="56"/>
      <c r="E68" s="57"/>
      <c r="F68" s="54"/>
      <c r="G68" s="55"/>
      <c r="H68" s="55"/>
    </row>
    <row r="69" spans="2:8" s="50" customFormat="1" x14ac:dyDescent="0.35">
      <c r="B69" s="51"/>
      <c r="C69" s="51"/>
      <c r="D69" s="56"/>
      <c r="E69" s="57"/>
      <c r="F69" s="54"/>
      <c r="G69" s="55"/>
      <c r="H69" s="55"/>
    </row>
    <row r="70" spans="2:8" s="50" customFormat="1" x14ac:dyDescent="0.35">
      <c r="B70" s="51"/>
      <c r="C70" s="51"/>
      <c r="D70" s="56"/>
      <c r="E70" s="57"/>
      <c r="F70" s="54"/>
      <c r="G70" s="55"/>
      <c r="H70" s="55"/>
    </row>
    <row r="71" spans="2:8" s="50" customFormat="1" x14ac:dyDescent="0.35">
      <c r="B71" s="51"/>
      <c r="C71" s="51"/>
      <c r="D71" s="56"/>
      <c r="E71" s="57"/>
      <c r="F71" s="54"/>
      <c r="G71" s="55"/>
      <c r="H71" s="55"/>
    </row>
    <row r="72" spans="2:8" s="50" customFormat="1" x14ac:dyDescent="0.35">
      <c r="B72" s="51"/>
      <c r="C72" s="51"/>
      <c r="D72" s="56"/>
      <c r="E72" s="57"/>
      <c r="F72" s="54"/>
      <c r="G72" s="55"/>
      <c r="H72" s="55"/>
    </row>
    <row r="73" spans="2:8" s="50" customFormat="1" x14ac:dyDescent="0.35">
      <c r="B73" s="51"/>
      <c r="C73" s="51"/>
      <c r="D73" s="56"/>
      <c r="E73" s="57"/>
      <c r="F73" s="54"/>
      <c r="G73" s="55"/>
      <c r="H73" s="55"/>
    </row>
    <row r="74" spans="2:8" s="50" customFormat="1" x14ac:dyDescent="0.35">
      <c r="B74" s="51"/>
      <c r="C74" s="51"/>
      <c r="D74" s="56"/>
      <c r="E74" s="57"/>
      <c r="F74" s="54"/>
      <c r="G74" s="55"/>
      <c r="H74" s="55"/>
    </row>
    <row r="75" spans="2:8" s="50" customFormat="1" x14ac:dyDescent="0.35">
      <c r="B75" s="51"/>
      <c r="C75" s="51"/>
      <c r="D75" s="56"/>
      <c r="E75" s="57"/>
      <c r="F75" s="54"/>
      <c r="G75" s="55"/>
      <c r="H75" s="55"/>
    </row>
    <row r="76" spans="2:8" s="50" customFormat="1" x14ac:dyDescent="0.35">
      <c r="B76" s="51"/>
      <c r="C76" s="51"/>
      <c r="D76" s="56"/>
      <c r="E76" s="57"/>
      <c r="F76" s="54"/>
      <c r="G76" s="55"/>
      <c r="H76" s="55"/>
    </row>
    <row r="77" spans="2:8" s="50" customFormat="1" x14ac:dyDescent="0.35">
      <c r="B77" s="51"/>
      <c r="C77" s="51"/>
      <c r="D77" s="56"/>
      <c r="E77" s="57"/>
      <c r="F77" s="54"/>
      <c r="G77" s="55"/>
      <c r="H77" s="55"/>
    </row>
    <row r="78" spans="2:8" s="50" customFormat="1" x14ac:dyDescent="0.35">
      <c r="B78" s="51"/>
      <c r="C78" s="51"/>
      <c r="D78" s="56"/>
      <c r="E78" s="57"/>
      <c r="F78" s="54"/>
      <c r="G78" s="55"/>
      <c r="H78" s="55"/>
    </row>
    <row r="79" spans="2:8" s="50" customFormat="1" x14ac:dyDescent="0.35">
      <c r="B79" s="51"/>
      <c r="C79" s="51"/>
      <c r="D79" s="56"/>
      <c r="E79" s="57"/>
      <c r="F79" s="54"/>
      <c r="G79" s="55"/>
      <c r="H79" s="55"/>
    </row>
    <row r="80" spans="2:8" s="50" customFormat="1" x14ac:dyDescent="0.35">
      <c r="B80" s="51"/>
      <c r="C80" s="51"/>
      <c r="D80" s="56"/>
      <c r="E80" s="57"/>
      <c r="F80" s="54"/>
      <c r="G80" s="55"/>
      <c r="H80" s="55"/>
    </row>
    <row r="81" spans="2:8" s="50" customFormat="1" x14ac:dyDescent="0.35">
      <c r="B81" s="51"/>
      <c r="C81" s="51"/>
      <c r="D81" s="56"/>
      <c r="E81" s="57"/>
      <c r="F81" s="54"/>
      <c r="G81" s="55"/>
      <c r="H81" s="55"/>
    </row>
    <row r="82" spans="2:8" s="50" customFormat="1" x14ac:dyDescent="0.35">
      <c r="B82" s="51"/>
      <c r="C82" s="51"/>
      <c r="D82" s="56"/>
      <c r="E82" s="57"/>
      <c r="F82" s="54"/>
      <c r="G82" s="55"/>
      <c r="H82" s="55"/>
    </row>
    <row r="83" spans="2:8" s="50" customFormat="1" x14ac:dyDescent="0.35">
      <c r="B83" s="51"/>
      <c r="C83" s="51"/>
      <c r="D83" s="56"/>
      <c r="E83" s="57"/>
      <c r="F83" s="54"/>
      <c r="G83" s="55"/>
      <c r="H83" s="55"/>
    </row>
    <row r="84" spans="2:8" s="50" customFormat="1" x14ac:dyDescent="0.35">
      <c r="B84" s="51"/>
      <c r="C84" s="51"/>
      <c r="D84" s="56"/>
      <c r="E84" s="57"/>
      <c r="F84" s="54"/>
      <c r="G84" s="55"/>
      <c r="H84" s="55"/>
    </row>
    <row r="85" spans="2:8" s="50" customFormat="1" x14ac:dyDescent="0.35">
      <c r="B85" s="51"/>
      <c r="C85" s="51"/>
      <c r="D85" s="56"/>
      <c r="E85" s="57"/>
      <c r="F85" s="54"/>
      <c r="G85" s="55"/>
      <c r="H85" s="55"/>
    </row>
    <row r="86" spans="2:8" s="50" customFormat="1" x14ac:dyDescent="0.35">
      <c r="B86" s="51"/>
      <c r="C86" s="51"/>
      <c r="D86" s="56"/>
      <c r="E86" s="57"/>
      <c r="F86" s="54"/>
      <c r="G86" s="55"/>
      <c r="H86" s="55"/>
    </row>
    <row r="87" spans="2:8" s="50" customFormat="1" x14ac:dyDescent="0.35">
      <c r="B87" s="51"/>
      <c r="C87" s="51"/>
      <c r="D87" s="56"/>
      <c r="E87" s="57"/>
      <c r="F87" s="54"/>
      <c r="G87" s="55"/>
      <c r="H87" s="55"/>
    </row>
    <row r="88" spans="2:8" s="50" customFormat="1" x14ac:dyDescent="0.35">
      <c r="B88" s="51"/>
      <c r="C88" s="51"/>
      <c r="D88" s="56"/>
      <c r="E88" s="57"/>
      <c r="F88" s="54"/>
      <c r="G88" s="55"/>
      <c r="H88" s="55"/>
    </row>
    <row r="89" spans="2:8" s="50" customFormat="1" x14ac:dyDescent="0.35">
      <c r="B89" s="51"/>
      <c r="C89" s="51"/>
      <c r="D89" s="56"/>
      <c r="E89" s="57"/>
      <c r="F89" s="54"/>
      <c r="G89" s="55"/>
      <c r="H89" s="55"/>
    </row>
    <row r="90" spans="2:8" s="50" customFormat="1" x14ac:dyDescent="0.35">
      <c r="B90" s="51"/>
      <c r="C90" s="51"/>
      <c r="D90" s="56"/>
      <c r="E90" s="57"/>
      <c r="F90" s="54"/>
      <c r="G90" s="55"/>
      <c r="H90" s="55"/>
    </row>
    <row r="91" spans="2:8" s="50" customFormat="1" x14ac:dyDescent="0.35">
      <c r="B91" s="51"/>
      <c r="C91" s="51"/>
      <c r="D91" s="56"/>
      <c r="E91" s="57"/>
      <c r="F91" s="54"/>
      <c r="G91" s="55"/>
      <c r="H91" s="55"/>
    </row>
    <row r="92" spans="2:8" s="50" customFormat="1" x14ac:dyDescent="0.35">
      <c r="B92" s="51"/>
      <c r="C92" s="51"/>
      <c r="D92" s="56"/>
      <c r="E92" s="57"/>
      <c r="F92" s="54"/>
      <c r="G92" s="55"/>
      <c r="H92" s="55"/>
    </row>
    <row r="93" spans="2:8" s="50" customFormat="1" x14ac:dyDescent="0.35">
      <c r="B93" s="51"/>
      <c r="C93" s="51"/>
      <c r="D93" s="56"/>
      <c r="E93" s="57"/>
      <c r="F93" s="54"/>
      <c r="G93" s="55"/>
      <c r="H93" s="55"/>
    </row>
    <row r="94" spans="2:8" s="50" customFormat="1" x14ac:dyDescent="0.35">
      <c r="B94" s="51"/>
      <c r="C94" s="51"/>
      <c r="D94" s="56"/>
      <c r="E94" s="57"/>
      <c r="F94" s="54"/>
      <c r="G94" s="55"/>
      <c r="H94" s="55"/>
    </row>
    <row r="95" spans="2:8" s="50" customFormat="1" x14ac:dyDescent="0.35">
      <c r="B95" s="51"/>
      <c r="C95" s="51"/>
      <c r="D95" s="56"/>
      <c r="E95" s="57"/>
      <c r="F95" s="54"/>
      <c r="G95" s="55"/>
      <c r="H95" s="55"/>
    </row>
    <row r="96" spans="2:8" s="50" customFormat="1" x14ac:dyDescent="0.35">
      <c r="B96" s="51"/>
      <c r="C96" s="51"/>
      <c r="D96" s="56"/>
      <c r="E96" s="57"/>
      <c r="F96" s="54"/>
      <c r="G96" s="55"/>
      <c r="H96" s="55"/>
    </row>
    <row r="97" spans="2:8" s="50" customFormat="1" x14ac:dyDescent="0.35">
      <c r="B97" s="51"/>
      <c r="C97" s="51"/>
      <c r="D97" s="56"/>
      <c r="E97" s="57"/>
      <c r="F97" s="54"/>
      <c r="G97" s="55"/>
      <c r="H97" s="55"/>
    </row>
    <row r="98" spans="2:8" s="50" customFormat="1" x14ac:dyDescent="0.35">
      <c r="B98" s="51"/>
      <c r="C98" s="51"/>
      <c r="D98" s="56"/>
      <c r="E98" s="57"/>
      <c r="F98" s="54"/>
      <c r="G98" s="55"/>
      <c r="H98" s="55"/>
    </row>
    <row r="99" spans="2:8" s="50" customFormat="1" x14ac:dyDescent="0.35">
      <c r="B99" s="51"/>
      <c r="C99" s="51"/>
      <c r="D99" s="56"/>
      <c r="E99" s="57"/>
      <c r="F99" s="54"/>
      <c r="G99" s="55"/>
      <c r="H99" s="55"/>
    </row>
    <row r="100" spans="2:8" s="50" customFormat="1" x14ac:dyDescent="0.35">
      <c r="B100" s="51"/>
      <c r="C100" s="51"/>
      <c r="D100" s="56"/>
      <c r="E100" s="57"/>
      <c r="F100" s="54"/>
      <c r="G100" s="55"/>
      <c r="H100" s="55"/>
    </row>
    <row r="101" spans="2:8" s="50" customFormat="1" x14ac:dyDescent="0.35">
      <c r="B101" s="51"/>
      <c r="C101" s="51"/>
      <c r="D101" s="56"/>
      <c r="E101" s="57"/>
      <c r="F101" s="54"/>
      <c r="G101" s="55"/>
      <c r="H101" s="55"/>
    </row>
    <row r="102" spans="2:8" s="50" customFormat="1" x14ac:dyDescent="0.35">
      <c r="B102" s="51"/>
      <c r="C102" s="51"/>
      <c r="D102" s="56"/>
      <c r="E102" s="57"/>
      <c r="F102" s="54"/>
      <c r="G102" s="55"/>
      <c r="H102" s="55"/>
    </row>
    <row r="103" spans="2:8" s="50" customFormat="1" x14ac:dyDescent="0.35">
      <c r="B103" s="51"/>
      <c r="C103" s="51"/>
      <c r="D103" s="56"/>
      <c r="E103" s="57"/>
      <c r="F103" s="54"/>
      <c r="G103" s="55"/>
      <c r="H103" s="55"/>
    </row>
    <row r="104" spans="2:8" s="50" customFormat="1" x14ac:dyDescent="0.35">
      <c r="B104" s="51"/>
      <c r="C104" s="51"/>
      <c r="D104" s="56"/>
      <c r="E104" s="57"/>
      <c r="F104" s="54"/>
      <c r="G104" s="55"/>
      <c r="H104" s="55"/>
    </row>
    <row r="105" spans="2:8" s="50" customFormat="1" x14ac:dyDescent="0.35">
      <c r="B105" s="51"/>
      <c r="C105" s="51"/>
      <c r="D105" s="56"/>
      <c r="E105" s="57"/>
      <c r="F105" s="54"/>
      <c r="G105" s="55"/>
      <c r="H105" s="55"/>
    </row>
    <row r="106" spans="2:8" s="50" customFormat="1" x14ac:dyDescent="0.35">
      <c r="B106" s="51"/>
      <c r="C106" s="51"/>
      <c r="D106" s="56"/>
      <c r="E106" s="57"/>
      <c r="F106" s="54"/>
      <c r="G106" s="55"/>
      <c r="H106" s="55"/>
    </row>
    <row r="107" spans="2:8" s="50" customFormat="1" x14ac:dyDescent="0.35">
      <c r="B107" s="51"/>
      <c r="C107" s="51"/>
      <c r="D107" s="56"/>
      <c r="E107" s="57"/>
      <c r="F107" s="54"/>
      <c r="G107" s="55"/>
      <c r="H107" s="55"/>
    </row>
    <row r="108" spans="2:8" s="50" customFormat="1" x14ac:dyDescent="0.35">
      <c r="B108" s="51"/>
      <c r="C108" s="51"/>
      <c r="D108" s="56"/>
      <c r="E108" s="57"/>
      <c r="F108" s="54"/>
      <c r="G108" s="55"/>
      <c r="H108" s="55"/>
    </row>
    <row r="109" spans="2:8" s="50" customFormat="1" x14ac:dyDescent="0.35">
      <c r="B109" s="51"/>
      <c r="C109" s="51"/>
      <c r="D109" s="56"/>
      <c r="E109" s="57"/>
      <c r="F109" s="54"/>
      <c r="G109" s="55"/>
      <c r="H109" s="55"/>
    </row>
    <row r="110" spans="2:8" s="50" customFormat="1" x14ac:dyDescent="0.35">
      <c r="B110" s="51"/>
      <c r="C110" s="51"/>
      <c r="D110" s="56"/>
      <c r="E110" s="57"/>
      <c r="F110" s="54"/>
      <c r="G110" s="55"/>
      <c r="H110" s="55"/>
    </row>
    <row r="111" spans="2:8" s="50" customFormat="1" x14ac:dyDescent="0.35">
      <c r="B111" s="51"/>
      <c r="C111" s="51"/>
      <c r="D111" s="56"/>
      <c r="E111" s="57"/>
      <c r="F111" s="54"/>
      <c r="G111" s="55"/>
      <c r="H111" s="55"/>
    </row>
    <row r="112" spans="2:8" s="50" customFormat="1" x14ac:dyDescent="0.35">
      <c r="B112" s="51"/>
      <c r="C112" s="51"/>
      <c r="D112" s="56"/>
      <c r="E112" s="57"/>
      <c r="F112" s="54"/>
      <c r="G112" s="55"/>
      <c r="H112" s="55"/>
    </row>
    <row r="113" spans="2:8" s="50" customFormat="1" x14ac:dyDescent="0.35">
      <c r="B113" s="51"/>
      <c r="C113" s="51"/>
      <c r="D113" s="56"/>
      <c r="E113" s="57"/>
      <c r="F113" s="54"/>
      <c r="G113" s="55"/>
      <c r="H113" s="55"/>
    </row>
    <row r="114" spans="2:8" s="50" customFormat="1" x14ac:dyDescent="0.35">
      <c r="B114" s="51"/>
      <c r="C114" s="51"/>
      <c r="D114" s="56"/>
      <c r="E114" s="57"/>
      <c r="F114" s="54"/>
      <c r="G114" s="55"/>
      <c r="H114" s="55"/>
    </row>
    <row r="115" spans="2:8" s="50" customFormat="1" x14ac:dyDescent="0.35">
      <c r="B115" s="51"/>
      <c r="C115" s="51"/>
      <c r="D115" s="56"/>
      <c r="E115" s="57"/>
      <c r="F115" s="54"/>
      <c r="G115" s="55"/>
      <c r="H115" s="55"/>
    </row>
    <row r="116" spans="2:8" s="50" customFormat="1" x14ac:dyDescent="0.35">
      <c r="B116" s="51"/>
      <c r="C116" s="51"/>
      <c r="D116" s="56"/>
      <c r="E116" s="57"/>
      <c r="F116" s="54"/>
      <c r="G116" s="55"/>
      <c r="H116" s="55"/>
    </row>
    <row r="117" spans="2:8" s="50" customFormat="1" x14ac:dyDescent="0.35">
      <c r="B117" s="51"/>
      <c r="C117" s="51"/>
      <c r="D117" s="56"/>
      <c r="E117" s="57"/>
      <c r="F117" s="54"/>
      <c r="G117" s="55"/>
      <c r="H117" s="55"/>
    </row>
    <row r="118" spans="2:8" s="50" customFormat="1" x14ac:dyDescent="0.35">
      <c r="B118" s="51"/>
      <c r="C118" s="51"/>
      <c r="D118" s="56"/>
      <c r="E118" s="57"/>
      <c r="F118" s="54"/>
      <c r="G118" s="55"/>
      <c r="H118" s="55"/>
    </row>
    <row r="119" spans="2:8" s="50" customFormat="1" x14ac:dyDescent="0.35">
      <c r="B119" s="51"/>
      <c r="C119" s="51"/>
      <c r="D119" s="56"/>
      <c r="E119" s="57"/>
      <c r="F119" s="54"/>
      <c r="G119" s="55"/>
      <c r="H119" s="55"/>
    </row>
    <row r="120" spans="2:8" s="50" customFormat="1" x14ac:dyDescent="0.35">
      <c r="B120" s="51"/>
      <c r="C120" s="51"/>
      <c r="D120" s="56"/>
      <c r="E120" s="57"/>
      <c r="F120" s="54"/>
      <c r="G120" s="55"/>
      <c r="H120" s="55"/>
    </row>
    <row r="121" spans="2:8" s="50" customFormat="1" x14ac:dyDescent="0.35">
      <c r="B121" s="51"/>
      <c r="C121" s="51"/>
      <c r="D121" s="56"/>
      <c r="E121" s="57"/>
      <c r="F121" s="54"/>
      <c r="G121" s="55"/>
      <c r="H121" s="55"/>
    </row>
    <row r="122" spans="2:8" s="50" customFormat="1" x14ac:dyDescent="0.35">
      <c r="B122" s="51"/>
      <c r="C122" s="51"/>
      <c r="D122" s="56"/>
      <c r="E122" s="57"/>
      <c r="F122" s="54"/>
      <c r="G122" s="55"/>
      <c r="H122" s="55"/>
    </row>
    <row r="123" spans="2:8" s="50" customFormat="1" x14ac:dyDescent="0.35">
      <c r="B123" s="51"/>
      <c r="C123" s="51"/>
      <c r="D123" s="56"/>
      <c r="E123" s="57"/>
      <c r="F123" s="54"/>
      <c r="G123" s="55"/>
      <c r="H123" s="55"/>
    </row>
    <row r="124" spans="2:8" s="50" customFormat="1" x14ac:dyDescent="0.35">
      <c r="B124" s="51"/>
      <c r="C124" s="51"/>
      <c r="D124" s="56"/>
      <c r="E124" s="57"/>
      <c r="F124" s="54"/>
      <c r="G124" s="55"/>
      <c r="H124" s="55"/>
    </row>
    <row r="125" spans="2:8" s="50" customFormat="1" x14ac:dyDescent="0.35">
      <c r="B125" s="51"/>
      <c r="C125" s="51"/>
      <c r="D125" s="56"/>
      <c r="E125" s="57"/>
      <c r="F125" s="54"/>
      <c r="G125" s="55"/>
      <c r="H125" s="55"/>
    </row>
    <row r="126" spans="2:8" s="50" customFormat="1" x14ac:dyDescent="0.35">
      <c r="B126" s="51"/>
      <c r="C126" s="51"/>
      <c r="D126" s="56"/>
      <c r="E126" s="57"/>
      <c r="F126" s="54"/>
      <c r="G126" s="55"/>
      <c r="H126" s="55"/>
    </row>
    <row r="127" spans="2:8" s="50" customFormat="1" x14ac:dyDescent="0.35">
      <c r="B127" s="51"/>
      <c r="C127" s="51"/>
      <c r="D127" s="56"/>
      <c r="E127" s="57"/>
      <c r="F127" s="54"/>
      <c r="G127" s="55"/>
      <c r="H127" s="55"/>
    </row>
    <row r="128" spans="2:8" s="50" customFormat="1" x14ac:dyDescent="0.35">
      <c r="B128" s="51"/>
      <c r="C128" s="51"/>
      <c r="D128" s="56"/>
      <c r="E128" s="57"/>
      <c r="F128" s="54"/>
      <c r="G128" s="55"/>
      <c r="H128" s="55"/>
    </row>
    <row r="129" spans="2:8" s="50" customFormat="1" x14ac:dyDescent="0.35">
      <c r="B129" s="51"/>
      <c r="C129" s="51"/>
      <c r="D129" s="56"/>
      <c r="E129" s="57"/>
      <c r="F129" s="54"/>
      <c r="G129" s="55"/>
      <c r="H129" s="55"/>
    </row>
    <row r="130" spans="2:8" s="50" customFormat="1" x14ac:dyDescent="0.35">
      <c r="B130" s="51"/>
      <c r="C130" s="51"/>
      <c r="D130" s="56"/>
      <c r="E130" s="57"/>
      <c r="F130" s="54"/>
      <c r="G130" s="55"/>
      <c r="H130" s="55"/>
    </row>
    <row r="131" spans="2:8" s="50" customFormat="1" x14ac:dyDescent="0.35">
      <c r="B131" s="51"/>
      <c r="C131" s="51"/>
      <c r="D131" s="56"/>
      <c r="E131" s="57"/>
      <c r="F131" s="54"/>
      <c r="G131" s="55"/>
      <c r="H131" s="55"/>
    </row>
    <row r="132" spans="2:8" s="50" customFormat="1" x14ac:dyDescent="0.35">
      <c r="B132" s="51"/>
      <c r="C132" s="51"/>
      <c r="D132" s="56"/>
      <c r="E132" s="57"/>
      <c r="F132" s="54"/>
      <c r="G132" s="55"/>
      <c r="H132" s="55"/>
    </row>
    <row r="133" spans="2:8" s="50" customFormat="1" x14ac:dyDescent="0.35">
      <c r="B133" s="51"/>
      <c r="C133" s="51"/>
      <c r="D133" s="56"/>
      <c r="E133" s="57"/>
      <c r="F133" s="54"/>
      <c r="G133" s="55"/>
      <c r="H133" s="55"/>
    </row>
    <row r="134" spans="2:8" s="50" customFormat="1" x14ac:dyDescent="0.35">
      <c r="B134" s="51"/>
      <c r="C134" s="51"/>
      <c r="D134" s="56"/>
      <c r="E134" s="57"/>
      <c r="F134" s="54"/>
      <c r="G134" s="55"/>
      <c r="H134" s="55"/>
    </row>
    <row r="135" spans="2:8" s="50" customFormat="1" x14ac:dyDescent="0.35">
      <c r="B135" s="51"/>
      <c r="C135" s="51"/>
      <c r="D135" s="56"/>
      <c r="E135" s="57"/>
      <c r="F135" s="54"/>
      <c r="G135" s="55"/>
      <c r="H135" s="55"/>
    </row>
    <row r="136" spans="2:8" s="50" customFormat="1" x14ac:dyDescent="0.35">
      <c r="B136" s="51"/>
      <c r="C136" s="51"/>
      <c r="D136" s="56"/>
      <c r="E136" s="57"/>
      <c r="F136" s="54"/>
      <c r="G136" s="55"/>
      <c r="H136" s="55"/>
    </row>
    <row r="137" spans="2:8" s="50" customFormat="1" x14ac:dyDescent="0.35">
      <c r="B137" s="51"/>
      <c r="C137" s="51"/>
      <c r="D137" s="56"/>
      <c r="E137" s="57"/>
      <c r="F137" s="54"/>
      <c r="G137" s="55"/>
      <c r="H137" s="55"/>
    </row>
    <row r="138" spans="2:8" s="50" customFormat="1" x14ac:dyDescent="0.35">
      <c r="B138" s="51"/>
      <c r="C138" s="51"/>
      <c r="D138" s="56"/>
      <c r="E138" s="57"/>
      <c r="F138" s="54"/>
      <c r="G138" s="55"/>
      <c r="H138" s="55"/>
    </row>
    <row r="139" spans="2:8" s="50" customFormat="1" x14ac:dyDescent="0.35">
      <c r="B139" s="51"/>
      <c r="C139" s="51"/>
      <c r="D139" s="56"/>
      <c r="E139" s="57"/>
      <c r="F139" s="54"/>
      <c r="G139" s="55"/>
      <c r="H139" s="55"/>
    </row>
    <row r="140" spans="2:8" s="50" customFormat="1" x14ac:dyDescent="0.35">
      <c r="B140" s="51"/>
      <c r="C140" s="51"/>
      <c r="D140" s="56"/>
      <c r="E140" s="57"/>
      <c r="F140" s="54"/>
      <c r="G140" s="55"/>
      <c r="H140" s="55"/>
    </row>
    <row r="141" spans="2:8" s="50" customFormat="1" x14ac:dyDescent="0.35">
      <c r="B141" s="51"/>
      <c r="C141" s="51"/>
      <c r="D141" s="56"/>
      <c r="E141" s="57"/>
      <c r="F141" s="54"/>
      <c r="G141" s="55"/>
      <c r="H141" s="55"/>
    </row>
    <row r="142" spans="2:8" s="50" customFormat="1" x14ac:dyDescent="0.35">
      <c r="B142" s="51"/>
      <c r="C142" s="51"/>
      <c r="D142" s="56"/>
      <c r="E142" s="57"/>
      <c r="F142" s="54"/>
      <c r="G142" s="55"/>
      <c r="H142" s="55"/>
    </row>
    <row r="143" spans="2:8" s="50" customFormat="1" x14ac:dyDescent="0.35">
      <c r="B143" s="51"/>
      <c r="C143" s="51"/>
      <c r="D143" s="56"/>
      <c r="E143" s="57"/>
      <c r="F143" s="54"/>
      <c r="G143" s="55"/>
      <c r="H143" s="55"/>
    </row>
    <row r="144" spans="2:8" s="50" customFormat="1" x14ac:dyDescent="0.35">
      <c r="B144" s="51"/>
      <c r="C144" s="51"/>
      <c r="D144" s="56"/>
      <c r="E144" s="57"/>
      <c r="F144" s="54"/>
      <c r="G144" s="55"/>
      <c r="H144" s="55"/>
    </row>
    <row r="145" spans="2:8" s="50" customFormat="1" x14ac:dyDescent="0.35">
      <c r="B145" s="51"/>
      <c r="C145" s="51"/>
      <c r="D145" s="56"/>
      <c r="E145" s="57"/>
      <c r="F145" s="54"/>
      <c r="G145" s="55"/>
      <c r="H145" s="55"/>
    </row>
    <row r="146" spans="2:8" s="50" customFormat="1" x14ac:dyDescent="0.35">
      <c r="B146" s="51"/>
      <c r="C146" s="51"/>
      <c r="D146" s="56"/>
      <c r="E146" s="57"/>
      <c r="F146" s="54"/>
      <c r="G146" s="55"/>
      <c r="H146" s="55"/>
    </row>
    <row r="147" spans="2:8" s="50" customFormat="1" x14ac:dyDescent="0.35">
      <c r="B147" s="51"/>
      <c r="C147" s="51"/>
      <c r="D147" s="56"/>
      <c r="E147" s="57"/>
      <c r="F147" s="54"/>
      <c r="G147" s="55"/>
      <c r="H147" s="55"/>
    </row>
    <row r="148" spans="2:8" s="50" customFormat="1" x14ac:dyDescent="0.35">
      <c r="B148" s="51"/>
      <c r="C148" s="51"/>
      <c r="D148" s="56"/>
      <c r="E148" s="57"/>
      <c r="F148" s="54"/>
      <c r="G148" s="55"/>
      <c r="H148" s="55"/>
    </row>
    <row r="149" spans="2:8" s="50" customFormat="1" x14ac:dyDescent="0.35">
      <c r="B149" s="51"/>
      <c r="C149" s="51"/>
      <c r="D149" s="56"/>
      <c r="E149" s="57"/>
      <c r="F149" s="54"/>
      <c r="G149" s="55"/>
      <c r="H149" s="55"/>
    </row>
    <row r="150" spans="2:8" s="50" customFormat="1" x14ac:dyDescent="0.35">
      <c r="B150" s="51"/>
      <c r="C150" s="51"/>
      <c r="D150" s="56"/>
      <c r="E150" s="57"/>
      <c r="F150" s="54"/>
      <c r="G150" s="55"/>
      <c r="H150" s="55"/>
    </row>
    <row r="151" spans="2:8" s="50" customFormat="1" x14ac:dyDescent="0.35">
      <c r="B151" s="51"/>
      <c r="C151" s="51"/>
      <c r="D151" s="56"/>
      <c r="E151" s="57"/>
      <c r="F151" s="54"/>
      <c r="G151" s="55"/>
      <c r="H151" s="55"/>
    </row>
    <row r="152" spans="2:8" s="50" customFormat="1" x14ac:dyDescent="0.35">
      <c r="B152" s="51"/>
      <c r="C152" s="51"/>
      <c r="D152" s="56"/>
      <c r="E152" s="57"/>
      <c r="F152" s="54"/>
      <c r="G152" s="55"/>
      <c r="H152" s="55"/>
    </row>
    <row r="153" spans="2:8" s="50" customFormat="1" x14ac:dyDescent="0.35">
      <c r="B153" s="51"/>
      <c r="C153" s="51"/>
      <c r="D153" s="56"/>
      <c r="E153" s="57"/>
      <c r="F153" s="54"/>
      <c r="G153" s="55"/>
      <c r="H153" s="55"/>
    </row>
    <row r="154" spans="2:8" s="50" customFormat="1" x14ac:dyDescent="0.35">
      <c r="B154" s="51"/>
      <c r="C154" s="51"/>
      <c r="D154" s="56"/>
      <c r="E154" s="57"/>
      <c r="F154" s="54"/>
      <c r="G154" s="55"/>
      <c r="H154" s="55"/>
    </row>
    <row r="155" spans="2:8" s="50" customFormat="1" x14ac:dyDescent="0.35">
      <c r="B155" s="51"/>
      <c r="C155" s="51"/>
      <c r="D155" s="56"/>
      <c r="E155" s="57"/>
      <c r="F155" s="54"/>
      <c r="G155" s="55"/>
      <c r="H155" s="55"/>
    </row>
    <row r="156" spans="2:8" s="50" customFormat="1" x14ac:dyDescent="0.35">
      <c r="B156" s="51"/>
      <c r="C156" s="51"/>
      <c r="D156" s="56"/>
      <c r="E156" s="57"/>
      <c r="F156" s="54"/>
      <c r="G156" s="55"/>
      <c r="H156" s="55"/>
    </row>
    <row r="157" spans="2:8" s="50" customFormat="1" x14ac:dyDescent="0.35">
      <c r="B157" s="51"/>
      <c r="C157" s="51"/>
      <c r="D157" s="56"/>
      <c r="E157" s="57"/>
      <c r="F157" s="54"/>
      <c r="G157" s="55"/>
      <c r="H157" s="55"/>
    </row>
    <row r="158" spans="2:8" s="50" customFormat="1" x14ac:dyDescent="0.35">
      <c r="B158" s="51"/>
      <c r="C158" s="51"/>
      <c r="D158" s="56"/>
      <c r="E158" s="57"/>
      <c r="F158" s="54"/>
      <c r="G158" s="55"/>
      <c r="H158" s="55"/>
    </row>
    <row r="159" spans="2:8" s="50" customFormat="1" x14ac:dyDescent="0.35">
      <c r="B159" s="51"/>
      <c r="C159" s="51"/>
      <c r="D159" s="56"/>
      <c r="E159" s="57"/>
      <c r="F159" s="54"/>
      <c r="G159" s="55"/>
      <c r="H159" s="55"/>
    </row>
    <row r="160" spans="2:8" s="50" customFormat="1" x14ac:dyDescent="0.35">
      <c r="B160" s="51"/>
      <c r="C160" s="51"/>
      <c r="D160" s="56"/>
      <c r="E160" s="57"/>
      <c r="F160" s="54"/>
      <c r="G160" s="55"/>
      <c r="H160" s="55"/>
    </row>
    <row r="161" spans="2:8" s="50" customFormat="1" x14ac:dyDescent="0.35">
      <c r="B161" s="51"/>
      <c r="C161" s="51"/>
      <c r="D161" s="56"/>
      <c r="E161" s="57"/>
      <c r="F161" s="54"/>
      <c r="G161" s="55"/>
      <c r="H161" s="55"/>
    </row>
    <row r="162" spans="2:8" s="50" customFormat="1" x14ac:dyDescent="0.35">
      <c r="B162" s="51"/>
      <c r="C162" s="51"/>
      <c r="D162" s="56"/>
      <c r="E162" s="57"/>
      <c r="F162" s="54"/>
      <c r="G162" s="55"/>
      <c r="H162" s="55"/>
    </row>
    <row r="163" spans="2:8" s="50" customFormat="1" x14ac:dyDescent="0.35">
      <c r="B163" s="51"/>
      <c r="C163" s="51"/>
      <c r="D163" s="56"/>
      <c r="E163" s="57"/>
      <c r="F163" s="54"/>
      <c r="G163" s="55"/>
      <c r="H163" s="55"/>
    </row>
    <row r="164" spans="2:8" s="50" customFormat="1" x14ac:dyDescent="0.35">
      <c r="B164" s="51"/>
      <c r="C164" s="51"/>
      <c r="D164" s="56"/>
      <c r="E164" s="57"/>
      <c r="F164" s="54"/>
      <c r="G164" s="55"/>
      <c r="H164" s="55"/>
    </row>
    <row r="165" spans="2:8" s="50" customFormat="1" x14ac:dyDescent="0.35">
      <c r="B165" s="51"/>
      <c r="C165" s="51"/>
      <c r="D165" s="56"/>
      <c r="E165" s="57"/>
      <c r="F165" s="54"/>
      <c r="G165" s="55"/>
      <c r="H165" s="55"/>
    </row>
    <row r="166" spans="2:8" s="50" customFormat="1" x14ac:dyDescent="0.35">
      <c r="B166" s="51"/>
      <c r="C166" s="51"/>
      <c r="D166" s="56"/>
      <c r="E166" s="57"/>
      <c r="F166" s="54"/>
      <c r="G166" s="55"/>
      <c r="H166" s="55"/>
    </row>
    <row r="167" spans="2:8" s="50" customFormat="1" x14ac:dyDescent="0.35">
      <c r="B167" s="51"/>
      <c r="C167" s="51"/>
      <c r="D167" s="56"/>
      <c r="E167" s="57"/>
      <c r="F167" s="54"/>
      <c r="G167" s="55"/>
      <c r="H167" s="55"/>
    </row>
    <row r="168" spans="2:8" s="50" customFormat="1" x14ac:dyDescent="0.35">
      <c r="B168" s="51"/>
      <c r="C168" s="51"/>
      <c r="D168" s="56"/>
      <c r="E168" s="57"/>
      <c r="F168" s="54"/>
      <c r="G168" s="55"/>
      <c r="H168" s="55"/>
    </row>
    <row r="169" spans="2:8" s="50" customFormat="1" x14ac:dyDescent="0.35">
      <c r="B169" s="51"/>
      <c r="C169" s="51"/>
      <c r="D169" s="56"/>
      <c r="E169" s="57"/>
      <c r="F169" s="54"/>
      <c r="G169" s="55"/>
      <c r="H169" s="55"/>
    </row>
    <row r="170" spans="2:8" s="50" customFormat="1" x14ac:dyDescent="0.35">
      <c r="B170" s="51"/>
      <c r="C170" s="51"/>
      <c r="D170" s="56"/>
      <c r="E170" s="57"/>
      <c r="F170" s="54"/>
      <c r="G170" s="55"/>
      <c r="H170" s="55"/>
    </row>
    <row r="171" spans="2:8" s="50" customFormat="1" x14ac:dyDescent="0.35">
      <c r="B171" s="51"/>
      <c r="C171" s="51"/>
      <c r="D171" s="56"/>
      <c r="E171" s="57"/>
      <c r="F171" s="54"/>
      <c r="G171" s="55"/>
      <c r="H171" s="55"/>
    </row>
    <row r="172" spans="2:8" s="50" customFormat="1" x14ac:dyDescent="0.35">
      <c r="B172" s="51"/>
      <c r="C172" s="51"/>
      <c r="D172" s="56"/>
      <c r="E172" s="57"/>
      <c r="F172" s="54"/>
      <c r="G172" s="55"/>
      <c r="H172" s="55"/>
    </row>
    <row r="173" spans="2:8" s="50" customFormat="1" x14ac:dyDescent="0.35">
      <c r="B173" s="51"/>
      <c r="C173" s="51"/>
      <c r="D173" s="56"/>
      <c r="E173" s="57"/>
      <c r="F173" s="54"/>
      <c r="G173" s="55"/>
      <c r="H173" s="55"/>
    </row>
    <row r="174" spans="2:8" s="50" customFormat="1" x14ac:dyDescent="0.35">
      <c r="B174" s="51"/>
      <c r="C174" s="51"/>
      <c r="D174" s="56"/>
      <c r="E174" s="57"/>
      <c r="F174" s="54"/>
      <c r="G174" s="55"/>
      <c r="H174" s="55"/>
    </row>
    <row r="175" spans="2:8" s="50" customFormat="1" x14ac:dyDescent="0.35">
      <c r="B175" s="51"/>
      <c r="C175" s="51"/>
      <c r="D175" s="56"/>
      <c r="E175" s="57"/>
      <c r="F175" s="54"/>
      <c r="G175" s="55"/>
      <c r="H175" s="55"/>
    </row>
    <row r="176" spans="2:8" s="50" customFormat="1" x14ac:dyDescent="0.35">
      <c r="B176" s="51"/>
      <c r="C176" s="51"/>
      <c r="D176" s="56"/>
      <c r="E176" s="57"/>
      <c r="F176" s="54"/>
      <c r="G176" s="55"/>
      <c r="H176" s="55"/>
    </row>
    <row r="177" spans="2:8" s="50" customFormat="1" x14ac:dyDescent="0.35">
      <c r="B177" s="51"/>
      <c r="C177" s="51"/>
      <c r="D177" s="56"/>
      <c r="E177" s="57"/>
      <c r="F177" s="54"/>
      <c r="G177" s="55"/>
      <c r="H177" s="55"/>
    </row>
    <row r="178" spans="2:8" s="50" customFormat="1" x14ac:dyDescent="0.35">
      <c r="B178" s="51"/>
      <c r="C178" s="51"/>
      <c r="D178" s="56"/>
      <c r="E178" s="57"/>
      <c r="F178" s="54"/>
      <c r="G178" s="55"/>
      <c r="H178" s="55"/>
    </row>
    <row r="179" spans="2:8" s="50" customFormat="1" x14ac:dyDescent="0.35">
      <c r="B179" s="51"/>
      <c r="C179" s="51"/>
      <c r="D179" s="56"/>
      <c r="E179" s="57"/>
      <c r="F179" s="54"/>
      <c r="G179" s="55"/>
      <c r="H179" s="55"/>
    </row>
    <row r="180" spans="2:8" s="50" customFormat="1" x14ac:dyDescent="0.35">
      <c r="B180" s="51"/>
      <c r="C180" s="51"/>
      <c r="D180" s="56"/>
      <c r="E180" s="57"/>
      <c r="F180" s="54"/>
      <c r="G180" s="55"/>
      <c r="H180" s="55"/>
    </row>
    <row r="181" spans="2:8" s="50" customFormat="1" x14ac:dyDescent="0.35">
      <c r="B181" s="51"/>
      <c r="C181" s="51"/>
      <c r="D181" s="56"/>
      <c r="E181" s="57"/>
      <c r="F181" s="54"/>
      <c r="G181" s="55"/>
      <c r="H181" s="55"/>
    </row>
    <row r="182" spans="2:8" s="50" customFormat="1" x14ac:dyDescent="0.35">
      <c r="B182" s="51"/>
      <c r="C182" s="51"/>
      <c r="D182" s="56"/>
      <c r="E182" s="57"/>
      <c r="F182" s="54"/>
      <c r="G182" s="55"/>
      <c r="H182" s="55"/>
    </row>
    <row r="183" spans="2:8" s="50" customFormat="1" x14ac:dyDescent="0.35">
      <c r="B183" s="51"/>
      <c r="C183" s="51"/>
      <c r="D183" s="56"/>
      <c r="E183" s="57"/>
      <c r="F183" s="54"/>
      <c r="G183" s="55"/>
      <c r="H183" s="55"/>
    </row>
    <row r="184" spans="2:8" s="50" customFormat="1" x14ac:dyDescent="0.35">
      <c r="B184" s="51"/>
      <c r="C184" s="51"/>
      <c r="D184" s="56"/>
      <c r="E184" s="57"/>
      <c r="F184" s="54"/>
      <c r="G184" s="55"/>
      <c r="H184" s="55"/>
    </row>
    <row r="185" spans="2:8" s="50" customFormat="1" x14ac:dyDescent="0.35">
      <c r="B185" s="51"/>
      <c r="C185" s="51"/>
      <c r="D185" s="56"/>
      <c r="E185" s="57"/>
      <c r="F185" s="54"/>
      <c r="G185" s="55"/>
      <c r="H185" s="55"/>
    </row>
    <row r="186" spans="2:8" s="50" customFormat="1" x14ac:dyDescent="0.35">
      <c r="B186" s="51"/>
      <c r="C186" s="51"/>
      <c r="D186" s="56"/>
      <c r="E186" s="57"/>
      <c r="F186" s="54"/>
      <c r="G186" s="55"/>
      <c r="H186" s="55"/>
    </row>
    <row r="187" spans="2:8" s="50" customFormat="1" x14ac:dyDescent="0.35">
      <c r="B187" s="51"/>
      <c r="C187" s="51"/>
      <c r="D187" s="56"/>
      <c r="E187" s="57"/>
      <c r="F187" s="54"/>
      <c r="G187" s="55"/>
      <c r="H187" s="55"/>
    </row>
    <row r="188" spans="2:8" s="50" customFormat="1" x14ac:dyDescent="0.35">
      <c r="B188" s="51"/>
      <c r="C188" s="51"/>
      <c r="D188" s="56"/>
      <c r="E188" s="57"/>
      <c r="F188" s="54"/>
      <c r="G188" s="55"/>
      <c r="H188" s="55"/>
    </row>
    <row r="189" spans="2:8" s="50" customFormat="1" x14ac:dyDescent="0.35">
      <c r="B189" s="51"/>
      <c r="C189" s="51"/>
      <c r="D189" s="56"/>
      <c r="E189" s="57"/>
      <c r="F189" s="54"/>
      <c r="G189" s="55"/>
      <c r="H189" s="55"/>
    </row>
    <row r="190" spans="2:8" s="50" customFormat="1" x14ac:dyDescent="0.35">
      <c r="B190" s="51"/>
      <c r="C190" s="51"/>
      <c r="D190" s="56"/>
      <c r="E190" s="57"/>
      <c r="F190" s="54"/>
      <c r="G190" s="55"/>
      <c r="H190" s="55"/>
    </row>
    <row r="191" spans="2:8" s="50" customFormat="1" x14ac:dyDescent="0.35">
      <c r="B191" s="51"/>
      <c r="C191" s="51"/>
      <c r="D191" s="56"/>
      <c r="E191" s="57"/>
      <c r="F191" s="54"/>
      <c r="G191" s="55"/>
      <c r="H191" s="55"/>
    </row>
    <row r="192" spans="2:8" s="50" customFormat="1" x14ac:dyDescent="0.35">
      <c r="B192" s="51"/>
      <c r="C192" s="51"/>
      <c r="D192" s="56"/>
      <c r="E192" s="57"/>
      <c r="F192" s="54"/>
      <c r="G192" s="55"/>
      <c r="H192" s="55"/>
    </row>
    <row r="193" spans="2:8" s="50" customFormat="1" x14ac:dyDescent="0.35">
      <c r="B193" s="51"/>
      <c r="C193" s="51"/>
      <c r="D193" s="56"/>
      <c r="E193" s="57"/>
      <c r="F193" s="54"/>
      <c r="G193" s="55"/>
      <c r="H193" s="55"/>
    </row>
    <row r="194" spans="2:8" s="50" customFormat="1" x14ac:dyDescent="0.35">
      <c r="B194" s="51"/>
      <c r="C194" s="51"/>
      <c r="D194" s="56"/>
      <c r="E194" s="57"/>
      <c r="F194" s="54"/>
      <c r="G194" s="55"/>
      <c r="H194" s="55"/>
    </row>
    <row r="195" spans="2:8" s="50" customFormat="1" x14ac:dyDescent="0.35">
      <c r="B195" s="51"/>
      <c r="C195" s="51"/>
      <c r="D195" s="56"/>
      <c r="E195" s="57"/>
      <c r="F195" s="54"/>
      <c r="G195" s="55"/>
      <c r="H195" s="55"/>
    </row>
    <row r="196" spans="2:8" s="50" customFormat="1" x14ac:dyDescent="0.35">
      <c r="B196" s="51"/>
      <c r="C196" s="51"/>
      <c r="D196" s="56"/>
      <c r="E196" s="57"/>
      <c r="F196" s="54"/>
      <c r="G196" s="55"/>
      <c r="H196" s="55"/>
    </row>
    <row r="197" spans="2:8" s="50" customFormat="1" x14ac:dyDescent="0.35">
      <c r="B197" s="51"/>
      <c r="C197" s="51"/>
      <c r="D197" s="56"/>
      <c r="E197" s="57"/>
      <c r="F197" s="54"/>
      <c r="G197" s="55"/>
      <c r="H197" s="55"/>
    </row>
    <row r="198" spans="2:8" s="50" customFormat="1" x14ac:dyDescent="0.35">
      <c r="B198" s="51"/>
      <c r="C198" s="51"/>
      <c r="D198" s="56"/>
      <c r="E198" s="57"/>
      <c r="F198" s="54"/>
      <c r="G198" s="55"/>
      <c r="H198" s="55"/>
    </row>
    <row r="199" spans="2:8" s="50" customFormat="1" x14ac:dyDescent="0.35">
      <c r="B199" s="51"/>
      <c r="C199" s="51"/>
      <c r="D199" s="56"/>
      <c r="E199" s="57"/>
      <c r="F199" s="54"/>
      <c r="G199" s="55"/>
      <c r="H199" s="55"/>
    </row>
    <row r="200" spans="2:8" s="50" customFormat="1" x14ac:dyDescent="0.35">
      <c r="B200" s="51"/>
      <c r="C200" s="51"/>
      <c r="D200" s="56"/>
      <c r="E200" s="57"/>
      <c r="F200" s="54"/>
      <c r="G200" s="55"/>
      <c r="H200" s="55"/>
    </row>
    <row r="201" spans="2:8" s="50" customFormat="1" x14ac:dyDescent="0.35">
      <c r="B201" s="51"/>
      <c r="C201" s="51"/>
      <c r="D201" s="56"/>
      <c r="E201" s="57"/>
      <c r="F201" s="54"/>
      <c r="G201" s="55"/>
      <c r="H201" s="55"/>
    </row>
    <row r="202" spans="2:8" s="50" customFormat="1" x14ac:dyDescent="0.35">
      <c r="B202" s="51"/>
      <c r="C202" s="51"/>
      <c r="D202" s="56"/>
      <c r="E202" s="57"/>
      <c r="F202" s="54"/>
      <c r="G202" s="55"/>
      <c r="H202" s="55"/>
    </row>
    <row r="203" spans="2:8" s="50" customFormat="1" x14ac:dyDescent="0.35">
      <c r="B203" s="51"/>
      <c r="C203" s="51"/>
      <c r="D203" s="56"/>
      <c r="E203" s="57"/>
      <c r="F203" s="54"/>
      <c r="G203" s="55"/>
      <c r="H203" s="55"/>
    </row>
    <row r="204" spans="2:8" s="50" customFormat="1" x14ac:dyDescent="0.35">
      <c r="B204" s="51"/>
      <c r="C204" s="51"/>
      <c r="D204" s="56"/>
      <c r="E204" s="57"/>
      <c r="F204" s="54"/>
      <c r="G204" s="55"/>
      <c r="H204" s="55"/>
    </row>
    <row r="205" spans="2:8" s="50" customFormat="1" x14ac:dyDescent="0.35">
      <c r="B205" s="51"/>
      <c r="C205" s="51"/>
      <c r="D205" s="56"/>
      <c r="E205" s="57"/>
      <c r="F205" s="54"/>
      <c r="G205" s="55"/>
      <c r="H205" s="55"/>
    </row>
    <row r="206" spans="2:8" s="50" customFormat="1" x14ac:dyDescent="0.35">
      <c r="B206" s="51"/>
      <c r="C206" s="51"/>
      <c r="D206" s="56"/>
      <c r="E206" s="57"/>
      <c r="F206" s="54"/>
      <c r="G206" s="55"/>
      <c r="H206" s="55"/>
    </row>
    <row r="207" spans="2:8" s="50" customFormat="1" x14ac:dyDescent="0.35">
      <c r="B207" s="51"/>
      <c r="C207" s="51"/>
      <c r="D207" s="56"/>
      <c r="E207" s="57"/>
      <c r="F207" s="54"/>
      <c r="G207" s="55"/>
      <c r="H207" s="55"/>
    </row>
    <row r="208" spans="2:8" s="50" customFormat="1" x14ac:dyDescent="0.35">
      <c r="B208" s="51"/>
      <c r="C208" s="51"/>
      <c r="D208" s="56"/>
      <c r="E208" s="57"/>
      <c r="F208" s="54"/>
      <c r="G208" s="55"/>
      <c r="H208" s="55"/>
    </row>
    <row r="209" spans="2:8" s="50" customFormat="1" x14ac:dyDescent="0.35">
      <c r="B209" s="51"/>
      <c r="C209" s="51"/>
      <c r="D209" s="56"/>
      <c r="E209" s="57"/>
      <c r="F209" s="54"/>
      <c r="G209" s="55"/>
      <c r="H209" s="55"/>
    </row>
    <row r="210" spans="2:8" s="50" customFormat="1" x14ac:dyDescent="0.35">
      <c r="B210" s="51"/>
      <c r="C210" s="51"/>
      <c r="D210" s="56"/>
      <c r="E210" s="57"/>
      <c r="F210" s="54"/>
      <c r="G210" s="55"/>
      <c r="H210" s="55"/>
    </row>
    <row r="211" spans="2:8" s="50" customFormat="1" x14ac:dyDescent="0.35">
      <c r="B211" s="51"/>
      <c r="C211" s="51"/>
      <c r="D211" s="56"/>
      <c r="E211" s="57"/>
      <c r="F211" s="54"/>
      <c r="G211" s="55"/>
      <c r="H211" s="55"/>
    </row>
    <row r="212" spans="2:8" s="50" customFormat="1" x14ac:dyDescent="0.35">
      <c r="B212" s="51"/>
      <c r="C212" s="51"/>
      <c r="D212" s="56"/>
      <c r="E212" s="57"/>
      <c r="F212" s="54"/>
      <c r="G212" s="55"/>
      <c r="H212" s="55"/>
    </row>
    <row r="213" spans="2:8" s="50" customFormat="1" x14ac:dyDescent="0.35">
      <c r="B213" s="51"/>
      <c r="C213" s="51"/>
      <c r="D213" s="56"/>
      <c r="E213" s="57"/>
      <c r="F213" s="54"/>
      <c r="G213" s="55"/>
      <c r="H213" s="55"/>
    </row>
    <row r="214" spans="2:8" s="50" customFormat="1" x14ac:dyDescent="0.35">
      <c r="B214" s="51"/>
      <c r="C214" s="51"/>
      <c r="D214" s="56"/>
      <c r="E214" s="57"/>
      <c r="F214" s="54"/>
      <c r="G214" s="55"/>
      <c r="H214" s="55"/>
    </row>
    <row r="215" spans="2:8" s="50" customFormat="1" x14ac:dyDescent="0.35">
      <c r="B215" s="51"/>
      <c r="C215" s="51"/>
      <c r="D215" s="56"/>
      <c r="E215" s="57"/>
      <c r="F215" s="54"/>
      <c r="G215" s="55"/>
      <c r="H215" s="55"/>
    </row>
    <row r="216" spans="2:8" s="50" customFormat="1" x14ac:dyDescent="0.35">
      <c r="B216" s="51"/>
      <c r="C216" s="51"/>
      <c r="D216" s="56"/>
      <c r="E216" s="57"/>
      <c r="F216" s="54"/>
      <c r="G216" s="55"/>
      <c r="H216" s="55"/>
    </row>
    <row r="217" spans="2:8" s="50" customFormat="1" x14ac:dyDescent="0.35">
      <c r="B217" s="51"/>
      <c r="C217" s="51"/>
      <c r="D217" s="56"/>
      <c r="E217" s="57"/>
      <c r="F217" s="54"/>
      <c r="G217" s="55"/>
      <c r="H217" s="55"/>
    </row>
    <row r="218" spans="2:8" s="50" customFormat="1" x14ac:dyDescent="0.35">
      <c r="B218" s="51"/>
      <c r="C218" s="51"/>
      <c r="D218" s="56"/>
      <c r="E218" s="57"/>
      <c r="F218" s="54"/>
      <c r="G218" s="55"/>
      <c r="H218" s="55"/>
    </row>
    <row r="219" spans="2:8" s="50" customFormat="1" x14ac:dyDescent="0.35">
      <c r="B219" s="51"/>
      <c r="C219" s="51"/>
      <c r="D219" s="56"/>
      <c r="E219" s="57"/>
      <c r="F219" s="54"/>
      <c r="G219" s="55"/>
      <c r="H219" s="55"/>
    </row>
    <row r="220" spans="2:8" s="50" customFormat="1" x14ac:dyDescent="0.35">
      <c r="B220" s="51"/>
      <c r="C220" s="51"/>
      <c r="D220" s="56"/>
      <c r="E220" s="57"/>
      <c r="F220" s="54"/>
      <c r="G220" s="55"/>
      <c r="H220" s="55"/>
    </row>
    <row r="221" spans="2:8" s="50" customFormat="1" x14ac:dyDescent="0.35">
      <c r="B221" s="51"/>
      <c r="C221" s="51"/>
      <c r="D221" s="56"/>
      <c r="E221" s="57"/>
      <c r="F221" s="54"/>
      <c r="G221" s="55"/>
      <c r="H221" s="55"/>
    </row>
    <row r="222" spans="2:8" s="50" customFormat="1" x14ac:dyDescent="0.35">
      <c r="B222" s="51"/>
      <c r="C222" s="51"/>
      <c r="D222" s="56"/>
      <c r="E222" s="57"/>
      <c r="F222" s="54"/>
      <c r="G222" s="55"/>
      <c r="H222" s="55"/>
    </row>
    <row r="223" spans="2:8" s="50" customFormat="1" x14ac:dyDescent="0.35">
      <c r="B223" s="51"/>
      <c r="C223" s="51"/>
      <c r="D223" s="56"/>
      <c r="E223" s="57"/>
      <c r="F223" s="54"/>
      <c r="G223" s="55"/>
      <c r="H223" s="55"/>
    </row>
    <row r="224" spans="2:8" s="50" customFormat="1" x14ac:dyDescent="0.35">
      <c r="B224" s="51"/>
      <c r="C224" s="51"/>
      <c r="D224" s="56"/>
      <c r="E224" s="57"/>
      <c r="F224" s="54"/>
      <c r="G224" s="55"/>
      <c r="H224" s="55"/>
    </row>
    <row r="225" spans="2:8" s="50" customFormat="1" x14ac:dyDescent="0.35">
      <c r="B225" s="51"/>
      <c r="C225" s="51"/>
      <c r="D225" s="56"/>
      <c r="E225" s="57"/>
      <c r="F225" s="54"/>
      <c r="G225" s="55"/>
      <c r="H225" s="55"/>
    </row>
    <row r="226" spans="2:8" s="50" customFormat="1" x14ac:dyDescent="0.35">
      <c r="B226" s="51"/>
      <c r="C226" s="51"/>
      <c r="D226" s="56"/>
      <c r="E226" s="57"/>
      <c r="F226" s="54"/>
      <c r="G226" s="55"/>
      <c r="H226" s="55"/>
    </row>
    <row r="227" spans="2:8" s="50" customFormat="1" x14ac:dyDescent="0.35">
      <c r="B227" s="51"/>
      <c r="C227" s="51"/>
      <c r="D227" s="56"/>
      <c r="E227" s="57"/>
      <c r="F227" s="54"/>
      <c r="G227" s="55"/>
      <c r="H227" s="55"/>
    </row>
    <row r="228" spans="2:8" s="50" customFormat="1" x14ac:dyDescent="0.35">
      <c r="B228" s="51"/>
      <c r="C228" s="51"/>
      <c r="D228" s="56"/>
      <c r="E228" s="57"/>
      <c r="F228" s="54"/>
      <c r="G228" s="55"/>
      <c r="H228" s="55"/>
    </row>
    <row r="229" spans="2:8" s="50" customFormat="1" x14ac:dyDescent="0.35">
      <c r="B229" s="51"/>
      <c r="C229" s="51"/>
      <c r="D229" s="56"/>
      <c r="E229" s="57"/>
      <c r="F229" s="54"/>
      <c r="G229" s="55"/>
      <c r="H229" s="55"/>
    </row>
    <row r="230" spans="2:8" s="50" customFormat="1" x14ac:dyDescent="0.35">
      <c r="B230" s="51"/>
      <c r="C230" s="51"/>
      <c r="D230" s="56"/>
      <c r="E230" s="57"/>
      <c r="F230" s="54"/>
      <c r="G230" s="55"/>
      <c r="H230" s="55"/>
    </row>
    <row r="231" spans="2:8" s="50" customFormat="1" x14ac:dyDescent="0.35">
      <c r="B231" s="51"/>
      <c r="C231" s="51"/>
      <c r="D231" s="56"/>
      <c r="E231" s="57"/>
      <c r="F231" s="54"/>
      <c r="G231" s="55"/>
      <c r="H231" s="55"/>
    </row>
    <row r="232" spans="2:8" s="50" customFormat="1" x14ac:dyDescent="0.35">
      <c r="B232" s="51"/>
      <c r="C232" s="51"/>
      <c r="D232" s="56"/>
      <c r="E232" s="57"/>
      <c r="F232" s="54"/>
      <c r="G232" s="55"/>
      <c r="H232" s="55"/>
    </row>
    <row r="233" spans="2:8" s="50" customFormat="1" x14ac:dyDescent="0.35">
      <c r="B233" s="51"/>
      <c r="C233" s="51"/>
      <c r="D233" s="56"/>
      <c r="E233" s="57"/>
      <c r="F233" s="54"/>
      <c r="G233" s="55"/>
      <c r="H233" s="55"/>
    </row>
    <row r="234" spans="2:8" s="50" customFormat="1" x14ac:dyDescent="0.35">
      <c r="B234" s="51"/>
      <c r="C234" s="51"/>
      <c r="D234" s="56"/>
      <c r="E234" s="57"/>
      <c r="F234" s="54"/>
      <c r="G234" s="55"/>
      <c r="H234" s="55"/>
    </row>
    <row r="235" spans="2:8" s="50" customFormat="1" x14ac:dyDescent="0.35">
      <c r="B235" s="51"/>
      <c r="C235" s="51"/>
      <c r="D235" s="56"/>
      <c r="E235" s="57"/>
      <c r="F235" s="54"/>
      <c r="G235" s="55"/>
      <c r="H235" s="55"/>
    </row>
    <row r="236" spans="2:8" s="50" customFormat="1" x14ac:dyDescent="0.35">
      <c r="B236" s="51"/>
      <c r="C236" s="51"/>
      <c r="D236" s="56"/>
      <c r="E236" s="57"/>
      <c r="F236" s="54"/>
      <c r="G236" s="55"/>
      <c r="H236" s="55"/>
    </row>
    <row r="237" spans="2:8" s="50" customFormat="1" x14ac:dyDescent="0.35">
      <c r="B237" s="51"/>
      <c r="C237" s="51"/>
      <c r="D237" s="56"/>
      <c r="E237" s="57"/>
      <c r="F237" s="54"/>
      <c r="G237" s="55"/>
      <c r="H237" s="55"/>
    </row>
    <row r="238" spans="2:8" s="50" customFormat="1" x14ac:dyDescent="0.35">
      <c r="B238" s="51"/>
      <c r="C238" s="51"/>
      <c r="D238" s="56"/>
      <c r="E238" s="57"/>
      <c r="F238" s="54"/>
      <c r="G238" s="55"/>
      <c r="H238" s="55"/>
    </row>
    <row r="239" spans="2:8" s="50" customFormat="1" x14ac:dyDescent="0.35">
      <c r="B239" s="51"/>
      <c r="C239" s="51"/>
      <c r="D239" s="56"/>
      <c r="E239" s="57"/>
      <c r="F239" s="54"/>
      <c r="G239" s="55"/>
      <c r="H239" s="55"/>
    </row>
    <row r="240" spans="2:8" s="50" customFormat="1" x14ac:dyDescent="0.35">
      <c r="B240" s="51"/>
      <c r="C240" s="51"/>
      <c r="D240" s="56"/>
      <c r="E240" s="57"/>
      <c r="F240" s="54"/>
      <c r="G240" s="55"/>
      <c r="H240" s="55"/>
    </row>
    <row r="241" spans="2:8" s="50" customFormat="1" x14ac:dyDescent="0.35">
      <c r="B241" s="51"/>
      <c r="C241" s="51"/>
      <c r="D241" s="56"/>
      <c r="E241" s="57"/>
      <c r="F241" s="54"/>
      <c r="G241" s="55"/>
      <c r="H241" s="55"/>
    </row>
    <row r="242" spans="2:8" s="50" customFormat="1" x14ac:dyDescent="0.35">
      <c r="B242" s="51"/>
      <c r="C242" s="51"/>
      <c r="D242" s="56"/>
      <c r="E242" s="57"/>
      <c r="F242" s="54"/>
      <c r="G242" s="55"/>
      <c r="H242" s="55"/>
    </row>
    <row r="243" spans="2:8" s="50" customFormat="1" x14ac:dyDescent="0.35">
      <c r="B243" s="51"/>
      <c r="C243" s="51"/>
      <c r="D243" s="56"/>
      <c r="E243" s="57"/>
      <c r="F243" s="54"/>
      <c r="G243" s="55"/>
      <c r="H243" s="55"/>
    </row>
    <row r="244" spans="2:8" s="50" customFormat="1" x14ac:dyDescent="0.35">
      <c r="B244" s="51"/>
      <c r="C244" s="51"/>
      <c r="D244" s="56"/>
      <c r="E244" s="57"/>
      <c r="F244" s="54"/>
      <c r="G244" s="55"/>
      <c r="H244" s="55"/>
    </row>
    <row r="245" spans="2:8" s="50" customFormat="1" x14ac:dyDescent="0.35">
      <c r="B245" s="51"/>
      <c r="C245" s="51"/>
      <c r="D245" s="56"/>
      <c r="E245" s="57"/>
      <c r="F245" s="54"/>
      <c r="G245" s="55"/>
      <c r="H245" s="55"/>
    </row>
    <row r="246" spans="2:8" s="50" customFormat="1" x14ac:dyDescent="0.35">
      <c r="B246" s="51"/>
      <c r="C246" s="51"/>
      <c r="D246" s="56"/>
      <c r="E246" s="57"/>
      <c r="F246" s="54"/>
      <c r="G246" s="55"/>
      <c r="H246" s="55"/>
    </row>
    <row r="247" spans="2:8" s="50" customFormat="1" x14ac:dyDescent="0.35">
      <c r="B247" s="51"/>
      <c r="C247" s="51"/>
      <c r="D247" s="56"/>
      <c r="E247" s="57"/>
      <c r="F247" s="54"/>
      <c r="G247" s="55"/>
      <c r="H247" s="55"/>
    </row>
    <row r="248" spans="2:8" s="50" customFormat="1" x14ac:dyDescent="0.35">
      <c r="B248" s="51"/>
      <c r="C248" s="51"/>
      <c r="D248" s="56"/>
      <c r="E248" s="57"/>
      <c r="F248" s="54"/>
      <c r="G248" s="55"/>
      <c r="H248" s="55"/>
    </row>
    <row r="249" spans="2:8" s="50" customFormat="1" x14ac:dyDescent="0.35">
      <c r="B249" s="51"/>
      <c r="C249" s="51"/>
      <c r="D249" s="56"/>
      <c r="E249" s="57"/>
      <c r="F249" s="54"/>
      <c r="G249" s="55"/>
      <c r="H249" s="55"/>
    </row>
    <row r="250" spans="2:8" s="50" customFormat="1" x14ac:dyDescent="0.35">
      <c r="B250" s="51"/>
      <c r="C250" s="51"/>
      <c r="D250" s="56"/>
      <c r="E250" s="57"/>
      <c r="F250" s="54"/>
      <c r="G250" s="55"/>
      <c r="H250" s="55"/>
    </row>
    <row r="251" spans="2:8" s="50" customFormat="1" x14ac:dyDescent="0.35">
      <c r="B251" s="51"/>
      <c r="C251" s="51"/>
      <c r="D251" s="56"/>
      <c r="E251" s="57"/>
      <c r="F251" s="54"/>
      <c r="G251" s="55"/>
      <c r="H251" s="55"/>
    </row>
    <row r="252" spans="2:8" s="50" customFormat="1" x14ac:dyDescent="0.35">
      <c r="B252" s="51"/>
      <c r="C252" s="51"/>
      <c r="D252" s="56"/>
      <c r="E252" s="57"/>
      <c r="F252" s="54"/>
      <c r="G252" s="55"/>
      <c r="H252" s="55"/>
    </row>
    <row r="253" spans="2:8" s="50" customFormat="1" x14ac:dyDescent="0.35">
      <c r="B253" s="51"/>
      <c r="C253" s="51"/>
      <c r="D253" s="56"/>
      <c r="E253" s="57"/>
      <c r="F253" s="54"/>
      <c r="G253" s="55"/>
      <c r="H253" s="55"/>
    </row>
    <row r="254" spans="2:8" s="50" customFormat="1" x14ac:dyDescent="0.35">
      <c r="B254" s="51"/>
      <c r="C254" s="51"/>
      <c r="D254" s="56"/>
      <c r="E254" s="57"/>
      <c r="F254" s="54"/>
      <c r="G254" s="55"/>
      <c r="H254" s="55"/>
    </row>
    <row r="255" spans="2:8" s="50" customFormat="1" x14ac:dyDescent="0.35">
      <c r="B255" s="51"/>
      <c r="C255" s="51"/>
      <c r="D255" s="56"/>
      <c r="E255" s="57"/>
      <c r="F255" s="54"/>
      <c r="G255" s="55"/>
      <c r="H255" s="55"/>
    </row>
    <row r="256" spans="2:8" s="50" customFormat="1" x14ac:dyDescent="0.35">
      <c r="B256" s="51"/>
      <c r="C256" s="51"/>
      <c r="D256" s="56"/>
      <c r="E256" s="57"/>
      <c r="F256" s="54"/>
      <c r="G256" s="55"/>
      <c r="H256" s="55"/>
    </row>
    <row r="257" spans="2:8" s="50" customFormat="1" x14ac:dyDescent="0.35">
      <c r="B257" s="51"/>
      <c r="C257" s="51"/>
      <c r="D257" s="56"/>
      <c r="E257" s="57"/>
      <c r="F257" s="54"/>
      <c r="G257" s="55"/>
      <c r="H257" s="55"/>
    </row>
    <row r="258" spans="2:8" s="50" customFormat="1" x14ac:dyDescent="0.35">
      <c r="B258" s="51"/>
      <c r="C258" s="51"/>
      <c r="D258" s="56"/>
      <c r="E258" s="57"/>
      <c r="F258" s="54"/>
      <c r="G258" s="55"/>
      <c r="H258" s="55"/>
    </row>
    <row r="259" spans="2:8" s="50" customFormat="1" x14ac:dyDescent="0.35">
      <c r="B259" s="51"/>
      <c r="C259" s="51"/>
      <c r="D259" s="56"/>
      <c r="E259" s="57"/>
      <c r="F259" s="54"/>
      <c r="G259" s="55"/>
      <c r="H259" s="55"/>
    </row>
    <row r="260" spans="2:8" s="50" customFormat="1" x14ac:dyDescent="0.35">
      <c r="B260" s="51"/>
      <c r="C260" s="51"/>
      <c r="D260" s="56"/>
      <c r="E260" s="57"/>
      <c r="F260" s="54"/>
      <c r="G260" s="55"/>
      <c r="H260" s="55"/>
    </row>
    <row r="261" spans="2:8" s="50" customFormat="1" x14ac:dyDescent="0.35">
      <c r="B261" s="51"/>
      <c r="C261" s="51"/>
      <c r="D261" s="56"/>
      <c r="E261" s="57"/>
      <c r="F261" s="54"/>
      <c r="G261" s="55"/>
      <c r="H261" s="55"/>
    </row>
    <row r="262" spans="2:8" s="50" customFormat="1" x14ac:dyDescent="0.35">
      <c r="B262" s="51"/>
      <c r="C262" s="51"/>
      <c r="D262" s="56"/>
      <c r="E262" s="57"/>
      <c r="F262" s="54"/>
      <c r="G262" s="55"/>
      <c r="H262" s="55"/>
    </row>
    <row r="263" spans="2:8" s="50" customFormat="1" x14ac:dyDescent="0.35">
      <c r="B263" s="51"/>
      <c r="C263" s="51"/>
      <c r="D263" s="56"/>
      <c r="E263" s="57"/>
      <c r="F263" s="54"/>
      <c r="G263" s="55"/>
      <c r="H263" s="55"/>
    </row>
    <row r="264" spans="2:8" s="50" customFormat="1" x14ac:dyDescent="0.35">
      <c r="B264" s="51"/>
      <c r="C264" s="51"/>
      <c r="D264" s="56"/>
      <c r="E264" s="57"/>
      <c r="F264" s="54"/>
      <c r="G264" s="55"/>
      <c r="H264" s="55"/>
    </row>
    <row r="265" spans="2:8" s="50" customFormat="1" x14ac:dyDescent="0.35">
      <c r="B265" s="51"/>
      <c r="C265" s="51"/>
      <c r="D265" s="56"/>
      <c r="E265" s="57"/>
      <c r="F265" s="54"/>
      <c r="G265" s="55"/>
      <c r="H265" s="55"/>
    </row>
    <row r="266" spans="2:8" s="50" customFormat="1" x14ac:dyDescent="0.35">
      <c r="B266" s="51"/>
      <c r="C266" s="51"/>
      <c r="D266" s="56"/>
      <c r="E266" s="57"/>
      <c r="F266" s="54"/>
      <c r="G266" s="55"/>
      <c r="H266" s="55"/>
    </row>
    <row r="267" spans="2:8" s="50" customFormat="1" x14ac:dyDescent="0.35">
      <c r="B267" s="51"/>
      <c r="C267" s="51"/>
      <c r="D267" s="56"/>
      <c r="E267" s="57"/>
      <c r="F267" s="54"/>
      <c r="G267" s="55"/>
      <c r="H267" s="55"/>
    </row>
    <row r="268" spans="2:8" s="50" customFormat="1" x14ac:dyDescent="0.35">
      <c r="B268" s="51"/>
      <c r="C268" s="51"/>
      <c r="D268" s="56"/>
      <c r="E268" s="57"/>
      <c r="F268" s="54"/>
      <c r="G268" s="55"/>
      <c r="H268" s="55"/>
    </row>
    <row r="269" spans="2:8" s="50" customFormat="1" x14ac:dyDescent="0.35">
      <c r="B269" s="51"/>
      <c r="C269" s="51"/>
      <c r="D269" s="56"/>
      <c r="E269" s="57"/>
      <c r="F269" s="54"/>
      <c r="G269" s="55"/>
      <c r="H269" s="55"/>
    </row>
    <row r="270" spans="2:8" s="50" customFormat="1" x14ac:dyDescent="0.35">
      <c r="B270" s="51"/>
      <c r="C270" s="51"/>
      <c r="D270" s="56"/>
      <c r="E270" s="57"/>
      <c r="F270" s="54"/>
      <c r="G270" s="55"/>
      <c r="H270" s="55"/>
    </row>
    <row r="271" spans="2:8" s="50" customFormat="1" x14ac:dyDescent="0.35">
      <c r="B271" s="51"/>
      <c r="C271" s="51"/>
      <c r="D271" s="56"/>
      <c r="E271" s="57"/>
      <c r="F271" s="54"/>
      <c r="G271" s="55"/>
      <c r="H271" s="55"/>
    </row>
    <row r="272" spans="2:8" s="50" customFormat="1" x14ac:dyDescent="0.35">
      <c r="B272" s="51"/>
      <c r="C272" s="51"/>
      <c r="D272" s="56"/>
      <c r="E272" s="57"/>
      <c r="F272" s="54"/>
      <c r="G272" s="55"/>
      <c r="H272" s="55"/>
    </row>
    <row r="273" spans="2:8" s="50" customFormat="1" x14ac:dyDescent="0.35">
      <c r="B273" s="51"/>
      <c r="C273" s="51"/>
      <c r="D273" s="56"/>
      <c r="E273" s="57"/>
      <c r="F273" s="54"/>
      <c r="G273" s="55"/>
      <c r="H273" s="55"/>
    </row>
    <row r="274" spans="2:8" s="50" customFormat="1" x14ac:dyDescent="0.35">
      <c r="B274" s="51"/>
      <c r="C274" s="51"/>
      <c r="D274" s="56"/>
      <c r="E274" s="57"/>
      <c r="F274" s="54"/>
      <c r="G274" s="55"/>
      <c r="H274" s="55"/>
    </row>
    <row r="275" spans="2:8" s="50" customFormat="1" x14ac:dyDescent="0.35">
      <c r="B275" s="51"/>
      <c r="C275" s="51"/>
      <c r="D275" s="56"/>
      <c r="E275" s="57"/>
      <c r="F275" s="54"/>
      <c r="G275" s="55"/>
      <c r="H275" s="55"/>
    </row>
    <row r="276" spans="2:8" s="50" customFormat="1" x14ac:dyDescent="0.35">
      <c r="B276" s="51"/>
      <c r="C276" s="51"/>
      <c r="D276" s="56"/>
      <c r="E276" s="57"/>
      <c r="F276" s="54"/>
      <c r="G276" s="55"/>
      <c r="H276" s="55"/>
    </row>
    <row r="277" spans="2:8" s="50" customFormat="1" x14ac:dyDescent="0.35">
      <c r="B277" s="51"/>
      <c r="C277" s="51"/>
      <c r="D277" s="56"/>
      <c r="E277" s="57"/>
      <c r="F277" s="54"/>
      <c r="G277" s="55"/>
      <c r="H277" s="55"/>
    </row>
    <row r="278" spans="2:8" s="50" customFormat="1" x14ac:dyDescent="0.35">
      <c r="B278" s="51"/>
      <c r="C278" s="51"/>
      <c r="D278" s="56"/>
      <c r="E278" s="57"/>
      <c r="F278" s="54"/>
      <c r="G278" s="55"/>
      <c r="H278" s="55"/>
    </row>
    <row r="279" spans="2:8" s="50" customFormat="1" x14ac:dyDescent="0.35">
      <c r="B279" s="51"/>
      <c r="C279" s="51"/>
      <c r="D279" s="56"/>
      <c r="E279" s="57"/>
      <c r="F279" s="54"/>
      <c r="G279" s="55"/>
      <c r="H279" s="55"/>
    </row>
    <row r="280" spans="2:8" s="50" customFormat="1" x14ac:dyDescent="0.35">
      <c r="B280" s="51"/>
      <c r="C280" s="51"/>
      <c r="D280" s="56"/>
      <c r="E280" s="57"/>
      <c r="F280" s="54"/>
      <c r="G280" s="55"/>
      <c r="H280" s="55"/>
    </row>
    <row r="281" spans="2:8" s="50" customFormat="1" x14ac:dyDescent="0.35">
      <c r="B281" s="51"/>
      <c r="C281" s="51"/>
      <c r="D281" s="56"/>
      <c r="E281" s="57"/>
      <c r="F281" s="54"/>
      <c r="G281" s="55"/>
      <c r="H281" s="55"/>
    </row>
    <row r="282" spans="2:8" s="50" customFormat="1" x14ac:dyDescent="0.35">
      <c r="B282" s="51"/>
      <c r="C282" s="51"/>
      <c r="D282" s="56"/>
      <c r="E282" s="57"/>
      <c r="F282" s="54"/>
      <c r="G282" s="55"/>
      <c r="H282" s="55"/>
    </row>
    <row r="283" spans="2:8" s="50" customFormat="1" x14ac:dyDescent="0.35">
      <c r="B283" s="51"/>
      <c r="C283" s="51"/>
      <c r="D283" s="56"/>
      <c r="E283" s="57"/>
      <c r="F283" s="54"/>
      <c r="G283" s="55"/>
      <c r="H283" s="55"/>
    </row>
    <row r="284" spans="2:8" s="50" customFormat="1" x14ac:dyDescent="0.35">
      <c r="B284" s="51"/>
      <c r="C284" s="51"/>
      <c r="D284" s="56"/>
      <c r="E284" s="57"/>
      <c r="F284" s="54"/>
      <c r="G284" s="55"/>
      <c r="H284" s="55"/>
    </row>
    <row r="285" spans="2:8" s="50" customFormat="1" x14ac:dyDescent="0.35">
      <c r="B285" s="51"/>
      <c r="C285" s="51"/>
      <c r="D285" s="56"/>
      <c r="E285" s="57"/>
      <c r="F285" s="54"/>
      <c r="G285" s="55"/>
      <c r="H285" s="55"/>
    </row>
    <row r="286" spans="2:8" s="50" customFormat="1" x14ac:dyDescent="0.35">
      <c r="B286" s="51"/>
      <c r="C286" s="51"/>
      <c r="D286" s="56"/>
      <c r="E286" s="57"/>
      <c r="F286" s="54"/>
      <c r="G286" s="55"/>
      <c r="H286" s="55"/>
    </row>
    <row r="287" spans="2:8" s="50" customFormat="1" x14ac:dyDescent="0.35">
      <c r="B287" s="51"/>
      <c r="C287" s="51"/>
      <c r="D287" s="56"/>
      <c r="E287" s="57"/>
      <c r="F287" s="54"/>
      <c r="G287" s="55"/>
      <c r="H287" s="55"/>
    </row>
    <row r="288" spans="2:8" s="50" customFormat="1" x14ac:dyDescent="0.35">
      <c r="B288" s="51"/>
      <c r="C288" s="51"/>
      <c r="D288" s="56"/>
      <c r="E288" s="57"/>
      <c r="F288" s="54"/>
      <c r="G288" s="55"/>
      <c r="H288" s="55"/>
    </row>
    <row r="289" spans="2:8" s="50" customFormat="1" x14ac:dyDescent="0.35">
      <c r="B289" s="51"/>
      <c r="C289" s="51"/>
      <c r="D289" s="56"/>
      <c r="E289" s="57"/>
      <c r="F289" s="54"/>
      <c r="G289" s="55"/>
      <c r="H289" s="55"/>
    </row>
    <row r="290" spans="2:8" s="50" customFormat="1" x14ac:dyDescent="0.35">
      <c r="B290" s="51"/>
      <c r="C290" s="51"/>
      <c r="D290" s="56"/>
      <c r="E290" s="57"/>
      <c r="F290" s="54"/>
      <c r="G290" s="55"/>
      <c r="H290" s="55"/>
    </row>
    <row r="291" spans="2:8" s="50" customFormat="1" x14ac:dyDescent="0.35">
      <c r="B291" s="51"/>
      <c r="C291" s="51"/>
      <c r="D291" s="56"/>
      <c r="E291" s="57"/>
      <c r="F291" s="54"/>
      <c r="G291" s="55"/>
      <c r="H291" s="55"/>
    </row>
    <row r="292" spans="2:8" s="50" customFormat="1" x14ac:dyDescent="0.35">
      <c r="B292" s="51"/>
      <c r="C292" s="51"/>
      <c r="D292" s="56"/>
      <c r="E292" s="57"/>
      <c r="F292" s="54"/>
      <c r="G292" s="55"/>
      <c r="H292" s="55"/>
    </row>
    <row r="293" spans="2:8" s="50" customFormat="1" x14ac:dyDescent="0.35">
      <c r="B293" s="51"/>
      <c r="C293" s="51"/>
      <c r="D293" s="56"/>
      <c r="E293" s="57"/>
      <c r="F293" s="54"/>
      <c r="G293" s="55"/>
      <c r="H293" s="55"/>
    </row>
    <row r="294" spans="2:8" s="50" customFormat="1" x14ac:dyDescent="0.35">
      <c r="B294" s="51"/>
      <c r="C294" s="51"/>
      <c r="D294" s="56"/>
      <c r="E294" s="57"/>
      <c r="F294" s="54"/>
      <c r="G294" s="55"/>
      <c r="H294" s="55"/>
    </row>
    <row r="295" spans="2:8" s="50" customFormat="1" x14ac:dyDescent="0.35">
      <c r="B295" s="51"/>
      <c r="C295" s="51"/>
      <c r="D295" s="56"/>
      <c r="E295" s="57"/>
      <c r="F295" s="54"/>
      <c r="G295" s="55"/>
      <c r="H295" s="55"/>
    </row>
    <row r="296" spans="2:8" s="50" customFormat="1" x14ac:dyDescent="0.35">
      <c r="B296" s="51"/>
      <c r="C296" s="51"/>
      <c r="D296" s="56"/>
      <c r="E296" s="57"/>
      <c r="F296" s="54"/>
      <c r="G296" s="55"/>
      <c r="H296" s="55"/>
    </row>
    <row r="297" spans="2:8" s="50" customFormat="1" x14ac:dyDescent="0.35">
      <c r="B297" s="51"/>
      <c r="C297" s="51"/>
      <c r="D297" s="56"/>
      <c r="E297" s="57"/>
      <c r="F297" s="54"/>
      <c r="G297" s="55"/>
      <c r="H297" s="55"/>
    </row>
    <row r="298" spans="2:8" s="50" customFormat="1" x14ac:dyDescent="0.35">
      <c r="B298" s="51"/>
      <c r="C298" s="51"/>
      <c r="D298" s="56"/>
      <c r="E298" s="57"/>
      <c r="F298" s="54"/>
      <c r="G298" s="55"/>
      <c r="H298" s="55"/>
    </row>
    <row r="299" spans="2:8" s="50" customFormat="1" x14ac:dyDescent="0.35">
      <c r="B299" s="51"/>
      <c r="C299" s="51"/>
      <c r="D299" s="56"/>
      <c r="E299" s="57"/>
      <c r="F299" s="54"/>
      <c r="G299" s="55"/>
      <c r="H299" s="55"/>
    </row>
    <row r="300" spans="2:8" s="50" customFormat="1" x14ac:dyDescent="0.35">
      <c r="B300" s="51"/>
      <c r="C300" s="51"/>
      <c r="D300" s="56"/>
      <c r="E300" s="57"/>
      <c r="F300" s="54"/>
      <c r="G300" s="55"/>
      <c r="H300" s="55"/>
    </row>
    <row r="301" spans="2:8" s="50" customFormat="1" x14ac:dyDescent="0.35">
      <c r="B301" s="51"/>
      <c r="C301" s="51"/>
      <c r="D301" s="56"/>
      <c r="E301" s="57"/>
      <c r="F301" s="54"/>
      <c r="G301" s="55"/>
      <c r="H301" s="55"/>
    </row>
    <row r="302" spans="2:8" s="50" customFormat="1" x14ac:dyDescent="0.35">
      <c r="B302" s="51"/>
      <c r="C302" s="51"/>
      <c r="D302" s="56"/>
      <c r="E302" s="57"/>
      <c r="F302" s="54"/>
      <c r="G302" s="55"/>
      <c r="H302" s="55"/>
    </row>
    <row r="303" spans="2:8" s="50" customFormat="1" x14ac:dyDescent="0.35">
      <c r="B303" s="51"/>
      <c r="C303" s="51"/>
      <c r="D303" s="56"/>
      <c r="E303" s="57"/>
      <c r="F303" s="54"/>
      <c r="G303" s="55"/>
      <c r="H303" s="55"/>
    </row>
    <row r="304" spans="2:8" s="50" customFormat="1" x14ac:dyDescent="0.35">
      <c r="B304" s="51"/>
      <c r="C304" s="51"/>
      <c r="D304" s="56"/>
      <c r="E304" s="57"/>
      <c r="F304" s="54"/>
      <c r="G304" s="55"/>
      <c r="H304" s="55"/>
    </row>
    <row r="305" spans="2:8" s="50" customFormat="1" x14ac:dyDescent="0.35">
      <c r="B305" s="51"/>
      <c r="C305" s="51"/>
      <c r="D305" s="56"/>
      <c r="E305" s="57"/>
      <c r="F305" s="54"/>
      <c r="G305" s="55"/>
      <c r="H305" s="55"/>
    </row>
    <row r="306" spans="2:8" s="50" customFormat="1" x14ac:dyDescent="0.35">
      <c r="B306" s="51"/>
      <c r="C306" s="51"/>
      <c r="D306" s="56"/>
      <c r="E306" s="57"/>
      <c r="F306" s="54"/>
      <c r="G306" s="55"/>
      <c r="H306" s="55"/>
    </row>
    <row r="307" spans="2:8" s="50" customFormat="1" x14ac:dyDescent="0.35">
      <c r="B307" s="51"/>
      <c r="C307" s="51"/>
      <c r="D307" s="56"/>
      <c r="E307" s="57"/>
      <c r="F307" s="54"/>
      <c r="G307" s="55"/>
      <c r="H307" s="55"/>
    </row>
    <row r="308" spans="2:8" s="50" customFormat="1" x14ac:dyDescent="0.35">
      <c r="B308" s="51"/>
      <c r="C308" s="51"/>
      <c r="D308" s="56"/>
      <c r="E308" s="57"/>
      <c r="F308" s="54"/>
      <c r="G308" s="55"/>
      <c r="H308" s="55"/>
    </row>
    <row r="309" spans="2:8" s="50" customFormat="1" x14ac:dyDescent="0.35">
      <c r="B309" s="51"/>
      <c r="C309" s="51"/>
      <c r="D309" s="56"/>
      <c r="E309" s="57"/>
      <c r="F309" s="54"/>
      <c r="G309" s="55"/>
      <c r="H309" s="55"/>
    </row>
    <row r="310" spans="2:8" s="50" customFormat="1" x14ac:dyDescent="0.35">
      <c r="B310" s="51"/>
      <c r="C310" s="51"/>
      <c r="D310" s="56"/>
      <c r="E310" s="57"/>
      <c r="F310" s="54"/>
      <c r="G310" s="55"/>
      <c r="H310" s="55"/>
    </row>
    <row r="311" spans="2:8" s="50" customFormat="1" x14ac:dyDescent="0.35">
      <c r="B311" s="51"/>
      <c r="C311" s="51"/>
      <c r="D311" s="56"/>
      <c r="E311" s="57"/>
      <c r="F311" s="54"/>
      <c r="G311" s="55"/>
      <c r="H311" s="55"/>
    </row>
    <row r="312" spans="2:8" s="50" customFormat="1" x14ac:dyDescent="0.35">
      <c r="B312" s="51"/>
      <c r="C312" s="51"/>
      <c r="D312" s="56"/>
      <c r="E312" s="57"/>
      <c r="F312" s="54"/>
      <c r="G312" s="55"/>
      <c r="H312" s="55"/>
    </row>
    <row r="313" spans="2:8" s="50" customFormat="1" x14ac:dyDescent="0.35">
      <c r="B313" s="51"/>
      <c r="C313" s="51"/>
      <c r="D313" s="56"/>
      <c r="E313" s="57"/>
      <c r="F313" s="54"/>
      <c r="G313" s="55"/>
      <c r="H313" s="55"/>
    </row>
    <row r="314" spans="2:8" s="50" customFormat="1" x14ac:dyDescent="0.35">
      <c r="B314" s="51"/>
      <c r="C314" s="51"/>
      <c r="D314" s="56"/>
      <c r="E314" s="57"/>
      <c r="F314" s="54"/>
      <c r="G314" s="55"/>
      <c r="H314" s="55"/>
    </row>
    <row r="315" spans="2:8" s="50" customFormat="1" x14ac:dyDescent="0.35">
      <c r="B315" s="51"/>
      <c r="C315" s="51"/>
      <c r="D315" s="56"/>
      <c r="E315" s="57"/>
      <c r="F315" s="54"/>
      <c r="G315" s="55"/>
      <c r="H315" s="55"/>
    </row>
    <row r="316" spans="2:8" s="50" customFormat="1" x14ac:dyDescent="0.35">
      <c r="B316" s="51"/>
      <c r="C316" s="51"/>
      <c r="D316" s="56"/>
      <c r="E316" s="57"/>
      <c r="F316" s="54"/>
      <c r="G316" s="55"/>
      <c r="H316" s="55"/>
    </row>
    <row r="317" spans="2:8" s="50" customFormat="1" x14ac:dyDescent="0.35">
      <c r="B317" s="51"/>
      <c r="C317" s="51"/>
      <c r="D317" s="56"/>
      <c r="E317" s="57"/>
      <c r="F317" s="54"/>
      <c r="G317" s="55"/>
      <c r="H317" s="55"/>
    </row>
    <row r="318" spans="2:8" s="50" customFormat="1" x14ac:dyDescent="0.35">
      <c r="B318" s="51"/>
      <c r="C318" s="51"/>
      <c r="D318" s="56"/>
      <c r="E318" s="57"/>
      <c r="F318" s="54"/>
      <c r="G318" s="55"/>
      <c r="H318" s="55"/>
    </row>
    <row r="319" spans="2:8" s="50" customFormat="1" x14ac:dyDescent="0.35">
      <c r="B319" s="51"/>
      <c r="C319" s="51"/>
      <c r="D319" s="56"/>
      <c r="E319" s="57"/>
      <c r="F319" s="54"/>
      <c r="G319" s="55"/>
      <c r="H319" s="55"/>
    </row>
    <row r="320" spans="2:8" s="50" customFormat="1" x14ac:dyDescent="0.35">
      <c r="B320" s="51"/>
      <c r="C320" s="51"/>
      <c r="D320" s="56"/>
      <c r="E320" s="57"/>
      <c r="F320" s="54"/>
      <c r="G320" s="55"/>
      <c r="H320" s="55"/>
    </row>
    <row r="321" spans="2:8" s="50" customFormat="1" x14ac:dyDescent="0.35">
      <c r="B321" s="51"/>
      <c r="C321" s="51"/>
      <c r="D321" s="56"/>
      <c r="E321" s="57"/>
      <c r="F321" s="54"/>
      <c r="G321" s="55"/>
      <c r="H321" s="55"/>
    </row>
    <row r="322" spans="2:8" s="50" customFormat="1" x14ac:dyDescent="0.35">
      <c r="B322" s="51"/>
      <c r="C322" s="51"/>
      <c r="D322" s="56"/>
      <c r="E322" s="57"/>
      <c r="F322" s="54"/>
      <c r="G322" s="55"/>
      <c r="H322" s="55"/>
    </row>
    <row r="323" spans="2:8" s="50" customFormat="1" x14ac:dyDescent="0.35">
      <c r="B323" s="51"/>
      <c r="C323" s="51"/>
      <c r="D323" s="56"/>
      <c r="E323" s="57"/>
      <c r="F323" s="54"/>
      <c r="G323" s="55"/>
      <c r="H323" s="55"/>
    </row>
    <row r="324" spans="2:8" s="50" customFormat="1" x14ac:dyDescent="0.35">
      <c r="B324" s="51"/>
      <c r="C324" s="51"/>
      <c r="D324" s="56"/>
      <c r="E324" s="57"/>
      <c r="F324" s="54"/>
      <c r="G324" s="55"/>
      <c r="H324" s="55"/>
    </row>
    <row r="325" spans="2:8" s="50" customFormat="1" x14ac:dyDescent="0.35">
      <c r="B325" s="51"/>
      <c r="C325" s="51"/>
      <c r="D325" s="56"/>
      <c r="E325" s="57"/>
      <c r="F325" s="54"/>
      <c r="G325" s="55"/>
      <c r="H325" s="55"/>
    </row>
    <row r="326" spans="2:8" s="50" customFormat="1" x14ac:dyDescent="0.35">
      <c r="B326" s="51"/>
      <c r="C326" s="51"/>
      <c r="D326" s="56"/>
      <c r="E326" s="57"/>
      <c r="F326" s="54"/>
      <c r="G326" s="55"/>
      <c r="H326" s="55"/>
    </row>
    <row r="327" spans="2:8" s="50" customFormat="1" x14ac:dyDescent="0.35">
      <c r="B327" s="51"/>
      <c r="C327" s="51"/>
      <c r="D327" s="56"/>
      <c r="E327" s="57"/>
      <c r="F327" s="54"/>
      <c r="G327" s="55"/>
      <c r="H327" s="55"/>
    </row>
    <row r="328" spans="2:8" s="50" customFormat="1" x14ac:dyDescent="0.35">
      <c r="B328" s="51"/>
      <c r="C328" s="51"/>
      <c r="D328" s="56"/>
      <c r="E328" s="57"/>
      <c r="F328" s="54"/>
      <c r="G328" s="55"/>
      <c r="H328" s="55"/>
    </row>
    <row r="329" spans="2:8" s="50" customFormat="1" x14ac:dyDescent="0.35">
      <c r="B329" s="51"/>
      <c r="C329" s="51"/>
      <c r="D329" s="56"/>
      <c r="E329" s="57"/>
      <c r="F329" s="54"/>
      <c r="G329" s="55"/>
      <c r="H329" s="55"/>
    </row>
    <row r="330" spans="2:8" s="50" customFormat="1" x14ac:dyDescent="0.35">
      <c r="B330" s="51"/>
      <c r="C330" s="51"/>
      <c r="D330" s="56"/>
      <c r="E330" s="57"/>
      <c r="F330" s="54"/>
      <c r="G330" s="55"/>
      <c r="H330" s="55"/>
    </row>
    <row r="331" spans="2:8" s="50" customFormat="1" x14ac:dyDescent="0.35">
      <c r="B331" s="51"/>
      <c r="C331" s="51"/>
      <c r="D331" s="56"/>
      <c r="E331" s="57"/>
      <c r="F331" s="54"/>
      <c r="G331" s="55"/>
      <c r="H331" s="55"/>
    </row>
    <row r="332" spans="2:8" s="50" customFormat="1" x14ac:dyDescent="0.35">
      <c r="B332" s="51"/>
      <c r="C332" s="51"/>
      <c r="D332" s="56"/>
      <c r="E332" s="57"/>
      <c r="F332" s="54"/>
      <c r="G332" s="55"/>
      <c r="H332" s="55"/>
    </row>
    <row r="333" spans="2:8" s="50" customFormat="1" x14ac:dyDescent="0.35">
      <c r="B333" s="51"/>
      <c r="C333" s="51"/>
      <c r="D333" s="56"/>
      <c r="E333" s="57"/>
      <c r="F333" s="54"/>
      <c r="G333" s="55"/>
      <c r="H333" s="55"/>
    </row>
    <row r="334" spans="2:8" s="50" customFormat="1" x14ac:dyDescent="0.35">
      <c r="B334" s="51"/>
      <c r="C334" s="51"/>
      <c r="D334" s="56"/>
      <c r="E334" s="57"/>
      <c r="F334" s="54"/>
      <c r="G334" s="55"/>
      <c r="H334" s="55"/>
    </row>
    <row r="335" spans="2:8" s="50" customFormat="1" x14ac:dyDescent="0.35">
      <c r="B335" s="51"/>
      <c r="C335" s="51"/>
      <c r="D335" s="56"/>
      <c r="E335" s="57"/>
      <c r="F335" s="54"/>
      <c r="G335" s="55"/>
      <c r="H335" s="55"/>
    </row>
    <row r="336" spans="2:8" s="50" customFormat="1" x14ac:dyDescent="0.35">
      <c r="B336" s="51"/>
      <c r="C336" s="51"/>
      <c r="D336" s="56"/>
      <c r="E336" s="57"/>
      <c r="F336" s="54"/>
      <c r="G336" s="55"/>
      <c r="H336" s="55"/>
    </row>
    <row r="337" spans="2:8" s="50" customFormat="1" x14ac:dyDescent="0.35">
      <c r="B337" s="51"/>
      <c r="C337" s="51"/>
      <c r="D337" s="56"/>
      <c r="E337" s="57"/>
      <c r="F337" s="54"/>
      <c r="G337" s="55"/>
      <c r="H337" s="55"/>
    </row>
    <row r="338" spans="2:8" s="50" customFormat="1" x14ac:dyDescent="0.35">
      <c r="B338" s="51"/>
      <c r="C338" s="51"/>
      <c r="D338" s="56"/>
      <c r="E338" s="57"/>
      <c r="F338" s="54"/>
      <c r="G338" s="55"/>
      <c r="H338" s="55"/>
    </row>
    <row r="339" spans="2:8" s="50" customFormat="1" x14ac:dyDescent="0.35">
      <c r="B339" s="51"/>
      <c r="C339" s="51"/>
      <c r="D339" s="56"/>
      <c r="E339" s="57"/>
      <c r="F339" s="54"/>
      <c r="G339" s="55"/>
      <c r="H339" s="55"/>
    </row>
    <row r="340" spans="2:8" s="50" customFormat="1" x14ac:dyDescent="0.35">
      <c r="B340" s="51"/>
      <c r="C340" s="51"/>
      <c r="D340" s="56"/>
      <c r="E340" s="57"/>
      <c r="F340" s="54"/>
      <c r="G340" s="55"/>
      <c r="H340" s="55"/>
    </row>
    <row r="341" spans="2:8" s="50" customFormat="1" x14ac:dyDescent="0.35">
      <c r="B341" s="51"/>
      <c r="C341" s="51"/>
      <c r="D341" s="56"/>
      <c r="E341" s="57"/>
      <c r="F341" s="54"/>
      <c r="G341" s="55"/>
      <c r="H341" s="55"/>
    </row>
    <row r="342" spans="2:8" s="50" customFormat="1" x14ac:dyDescent="0.35">
      <c r="B342" s="51"/>
      <c r="C342" s="51"/>
      <c r="D342" s="56"/>
      <c r="E342" s="57"/>
      <c r="F342" s="54"/>
      <c r="G342" s="55"/>
      <c r="H342" s="55"/>
    </row>
    <row r="343" spans="2:8" s="50" customFormat="1" x14ac:dyDescent="0.35">
      <c r="B343" s="51"/>
      <c r="C343" s="51"/>
      <c r="D343" s="56"/>
      <c r="E343" s="57"/>
      <c r="F343" s="54"/>
      <c r="G343" s="55"/>
      <c r="H343" s="55"/>
    </row>
    <row r="344" spans="2:8" s="50" customFormat="1" x14ac:dyDescent="0.35">
      <c r="B344" s="51"/>
      <c r="C344" s="51"/>
      <c r="D344" s="56"/>
      <c r="E344" s="57"/>
      <c r="F344" s="54"/>
      <c r="G344" s="55"/>
      <c r="H344" s="55"/>
    </row>
    <row r="345" spans="2:8" s="50" customFormat="1" x14ac:dyDescent="0.35">
      <c r="B345" s="51"/>
      <c r="C345" s="51"/>
      <c r="D345" s="56"/>
      <c r="E345" s="57"/>
      <c r="F345" s="54"/>
      <c r="G345" s="55"/>
      <c r="H345" s="55"/>
    </row>
    <row r="346" spans="2:8" s="50" customFormat="1" x14ac:dyDescent="0.35">
      <c r="B346" s="51"/>
      <c r="C346" s="51"/>
      <c r="D346" s="56"/>
      <c r="E346" s="57"/>
      <c r="F346" s="54"/>
      <c r="G346" s="55"/>
      <c r="H346" s="55"/>
    </row>
    <row r="347" spans="2:8" s="50" customFormat="1" x14ac:dyDescent="0.35">
      <c r="B347" s="51"/>
      <c r="C347" s="51"/>
      <c r="D347" s="56"/>
      <c r="E347" s="57"/>
      <c r="F347" s="54"/>
      <c r="G347" s="55"/>
      <c r="H347" s="55"/>
    </row>
    <row r="348" spans="2:8" s="50" customFormat="1" x14ac:dyDescent="0.35">
      <c r="B348" s="51"/>
      <c r="C348" s="51"/>
      <c r="D348" s="56"/>
      <c r="E348" s="57"/>
      <c r="F348" s="54"/>
      <c r="G348" s="55"/>
      <c r="H348" s="55"/>
    </row>
    <row r="349" spans="2:8" s="50" customFormat="1" x14ac:dyDescent="0.35">
      <c r="B349" s="51"/>
      <c r="C349" s="51"/>
      <c r="D349" s="56"/>
      <c r="E349" s="57"/>
      <c r="F349" s="54"/>
      <c r="G349" s="55"/>
      <c r="H349" s="55"/>
    </row>
    <row r="350" spans="2:8" s="50" customFormat="1" x14ac:dyDescent="0.35">
      <c r="B350" s="51"/>
      <c r="C350" s="51"/>
      <c r="D350" s="56"/>
      <c r="E350" s="57"/>
      <c r="F350" s="54"/>
      <c r="G350" s="55"/>
      <c r="H350" s="55"/>
    </row>
    <row r="351" spans="2:8" s="50" customFormat="1" x14ac:dyDescent="0.35">
      <c r="B351" s="51"/>
      <c r="C351" s="51"/>
      <c r="D351" s="56"/>
      <c r="E351" s="57"/>
      <c r="F351" s="54"/>
      <c r="G351" s="55"/>
      <c r="H351" s="55"/>
    </row>
    <row r="352" spans="2:8" s="50" customFormat="1" x14ac:dyDescent="0.35">
      <c r="B352" s="51"/>
      <c r="C352" s="51"/>
      <c r="D352" s="56"/>
      <c r="E352" s="57"/>
      <c r="F352" s="54"/>
      <c r="G352" s="55"/>
      <c r="H352" s="55"/>
    </row>
    <row r="353" spans="2:8" s="50" customFormat="1" x14ac:dyDescent="0.35">
      <c r="B353" s="51"/>
      <c r="C353" s="51"/>
      <c r="D353" s="56"/>
      <c r="E353" s="57"/>
      <c r="F353" s="54"/>
      <c r="G353" s="55"/>
      <c r="H353" s="55"/>
    </row>
    <row r="354" spans="2:8" s="50" customFormat="1" x14ac:dyDescent="0.35">
      <c r="B354" s="51"/>
      <c r="C354" s="51"/>
      <c r="D354" s="56"/>
      <c r="E354" s="57"/>
      <c r="F354" s="54"/>
      <c r="G354" s="55"/>
      <c r="H354" s="55"/>
    </row>
    <row r="355" spans="2:8" s="50" customFormat="1" x14ac:dyDescent="0.35">
      <c r="B355" s="51"/>
      <c r="C355" s="51"/>
      <c r="D355" s="56"/>
      <c r="E355" s="57"/>
      <c r="F355" s="54"/>
      <c r="G355" s="55"/>
      <c r="H355" s="55"/>
    </row>
    <row r="356" spans="2:8" s="50" customFormat="1" x14ac:dyDescent="0.35">
      <c r="B356" s="51"/>
      <c r="C356" s="51"/>
      <c r="D356" s="56"/>
      <c r="E356" s="57"/>
      <c r="F356" s="54"/>
      <c r="G356" s="55"/>
      <c r="H356" s="55"/>
    </row>
    <row r="357" spans="2:8" s="50" customFormat="1" x14ac:dyDescent="0.35">
      <c r="B357" s="51"/>
      <c r="C357" s="51"/>
      <c r="D357" s="56"/>
      <c r="E357" s="57"/>
      <c r="F357" s="54"/>
      <c r="G357" s="55"/>
      <c r="H357" s="55"/>
    </row>
    <row r="358" spans="2:8" s="50" customFormat="1" x14ac:dyDescent="0.35">
      <c r="B358" s="51"/>
      <c r="C358" s="51"/>
      <c r="D358" s="56"/>
      <c r="E358" s="57"/>
      <c r="F358" s="54"/>
      <c r="G358" s="55"/>
      <c r="H358" s="55"/>
    </row>
    <row r="359" spans="2:8" s="50" customFormat="1" x14ac:dyDescent="0.35">
      <c r="B359" s="51"/>
      <c r="C359" s="51"/>
      <c r="D359" s="56"/>
      <c r="E359" s="57"/>
      <c r="F359" s="54"/>
      <c r="G359" s="55"/>
      <c r="H359" s="55"/>
    </row>
    <row r="360" spans="2:8" s="50" customFormat="1" x14ac:dyDescent="0.35">
      <c r="B360" s="51"/>
      <c r="C360" s="51"/>
      <c r="D360" s="56"/>
      <c r="E360" s="57"/>
      <c r="F360" s="54"/>
      <c r="G360" s="55"/>
      <c r="H360" s="55"/>
    </row>
    <row r="361" spans="2:8" s="50" customFormat="1" x14ac:dyDescent="0.35">
      <c r="B361" s="51"/>
      <c r="C361" s="51"/>
      <c r="D361" s="56"/>
      <c r="E361" s="57"/>
      <c r="F361" s="54"/>
      <c r="G361" s="55"/>
      <c r="H361" s="55"/>
    </row>
    <row r="362" spans="2:8" s="50" customFormat="1" x14ac:dyDescent="0.35">
      <c r="B362" s="51"/>
      <c r="C362" s="51"/>
      <c r="D362" s="56"/>
      <c r="E362" s="57"/>
      <c r="F362" s="54"/>
      <c r="G362" s="55"/>
      <c r="H362" s="55"/>
    </row>
    <row r="363" spans="2:8" s="50" customFormat="1" x14ac:dyDescent="0.35">
      <c r="B363" s="51"/>
      <c r="C363" s="51"/>
      <c r="D363" s="56"/>
      <c r="E363" s="57"/>
      <c r="F363" s="54"/>
      <c r="G363" s="55"/>
      <c r="H363" s="55"/>
    </row>
    <row r="364" spans="2:8" s="50" customFormat="1" x14ac:dyDescent="0.35">
      <c r="B364" s="51"/>
      <c r="C364" s="51"/>
      <c r="D364" s="56"/>
      <c r="E364" s="57"/>
      <c r="F364" s="54"/>
      <c r="G364" s="55"/>
      <c r="H364" s="55"/>
    </row>
    <row r="365" spans="2:8" s="50" customFormat="1" x14ac:dyDescent="0.35">
      <c r="B365" s="51"/>
      <c r="C365" s="51"/>
      <c r="D365" s="56"/>
      <c r="E365" s="57"/>
      <c r="F365" s="54"/>
      <c r="G365" s="55"/>
      <c r="H365" s="55"/>
    </row>
    <row r="366" spans="2:8" s="50" customFormat="1" x14ac:dyDescent="0.35">
      <c r="B366" s="51"/>
      <c r="C366" s="51"/>
      <c r="D366" s="56"/>
      <c r="E366" s="57"/>
      <c r="F366" s="54"/>
      <c r="G366" s="55"/>
      <c r="H366" s="55"/>
    </row>
    <row r="367" spans="2:8" s="50" customFormat="1" x14ac:dyDescent="0.35">
      <c r="B367" s="51"/>
      <c r="C367" s="51"/>
      <c r="D367" s="56"/>
      <c r="E367" s="57"/>
      <c r="F367" s="54"/>
      <c r="G367" s="55"/>
      <c r="H367" s="55"/>
    </row>
    <row r="368" spans="2:8" s="50" customFormat="1" x14ac:dyDescent="0.35">
      <c r="B368" s="51"/>
      <c r="C368" s="51"/>
      <c r="D368" s="56"/>
      <c r="E368" s="57"/>
      <c r="F368" s="54"/>
      <c r="G368" s="55"/>
      <c r="H368" s="55"/>
    </row>
    <row r="369" spans="2:8" s="50" customFormat="1" x14ac:dyDescent="0.35">
      <c r="B369" s="51"/>
      <c r="C369" s="51"/>
      <c r="D369" s="56"/>
      <c r="E369" s="57"/>
      <c r="F369" s="54"/>
      <c r="G369" s="55"/>
      <c r="H369" s="55"/>
    </row>
    <row r="370" spans="2:8" s="50" customFormat="1" x14ac:dyDescent="0.35">
      <c r="B370" s="51"/>
      <c r="C370" s="51"/>
      <c r="D370" s="56"/>
      <c r="E370" s="57"/>
      <c r="F370" s="54"/>
      <c r="G370" s="55"/>
      <c r="H370" s="55"/>
    </row>
    <row r="371" spans="2:8" s="50" customFormat="1" x14ac:dyDescent="0.35">
      <c r="B371" s="51"/>
      <c r="C371" s="51"/>
      <c r="D371" s="56"/>
      <c r="E371" s="57"/>
      <c r="F371" s="54"/>
      <c r="G371" s="55"/>
      <c r="H371" s="55"/>
    </row>
    <row r="372" spans="2:8" s="50" customFormat="1" x14ac:dyDescent="0.35">
      <c r="B372" s="51"/>
      <c r="C372" s="51"/>
      <c r="D372" s="56"/>
      <c r="E372" s="57"/>
      <c r="F372" s="54"/>
      <c r="G372" s="55"/>
      <c r="H372" s="55"/>
    </row>
    <row r="373" spans="2:8" s="50" customFormat="1" x14ac:dyDescent="0.35">
      <c r="B373" s="51"/>
      <c r="C373" s="51"/>
      <c r="D373" s="56"/>
      <c r="E373" s="57"/>
      <c r="F373" s="54"/>
      <c r="G373" s="55"/>
      <c r="H373" s="55"/>
    </row>
    <row r="374" spans="2:8" s="50" customFormat="1" x14ac:dyDescent="0.35">
      <c r="B374" s="51"/>
      <c r="C374" s="51"/>
      <c r="D374" s="56"/>
      <c r="E374" s="57"/>
      <c r="F374" s="54"/>
      <c r="G374" s="55"/>
      <c r="H374" s="55"/>
    </row>
    <row r="375" spans="2:8" s="50" customFormat="1" x14ac:dyDescent="0.35">
      <c r="B375" s="51"/>
      <c r="C375" s="51"/>
      <c r="D375" s="56"/>
      <c r="E375" s="57"/>
      <c r="F375" s="54"/>
      <c r="G375" s="55"/>
      <c r="H375" s="55"/>
    </row>
    <row r="376" spans="2:8" s="50" customFormat="1" x14ac:dyDescent="0.35">
      <c r="B376" s="51"/>
      <c r="C376" s="51"/>
      <c r="D376" s="56"/>
      <c r="E376" s="57"/>
      <c r="F376" s="54"/>
      <c r="G376" s="55"/>
      <c r="H376" s="55"/>
    </row>
    <row r="377" spans="2:8" s="50" customFormat="1" x14ac:dyDescent="0.35">
      <c r="B377" s="51"/>
      <c r="C377" s="51"/>
      <c r="D377" s="56"/>
      <c r="E377" s="57"/>
      <c r="F377" s="54"/>
      <c r="G377" s="55"/>
      <c r="H377" s="55"/>
    </row>
    <row r="378" spans="2:8" s="50" customFormat="1" x14ac:dyDescent="0.35">
      <c r="B378" s="51"/>
      <c r="C378" s="51"/>
      <c r="D378" s="56"/>
      <c r="E378" s="57"/>
      <c r="F378" s="54"/>
      <c r="G378" s="55"/>
      <c r="H378" s="55"/>
    </row>
    <row r="379" spans="2:8" s="50" customFormat="1" x14ac:dyDescent="0.35">
      <c r="B379" s="51"/>
      <c r="C379" s="51"/>
      <c r="D379" s="56"/>
      <c r="E379" s="57"/>
      <c r="F379" s="54"/>
      <c r="G379" s="55"/>
      <c r="H379" s="55"/>
    </row>
    <row r="380" spans="2:8" s="50" customFormat="1" x14ac:dyDescent="0.35">
      <c r="B380" s="51"/>
      <c r="C380" s="51"/>
      <c r="D380" s="56"/>
      <c r="E380" s="57"/>
      <c r="F380" s="54"/>
      <c r="G380" s="55"/>
      <c r="H380" s="55"/>
    </row>
    <row r="381" spans="2:8" s="50" customFormat="1" x14ac:dyDescent="0.35">
      <c r="B381" s="51"/>
      <c r="C381" s="51"/>
      <c r="D381" s="56"/>
      <c r="E381" s="57"/>
      <c r="F381" s="54"/>
      <c r="G381" s="55"/>
      <c r="H381" s="55"/>
    </row>
    <row r="382" spans="2:8" s="50" customFormat="1" x14ac:dyDescent="0.35">
      <c r="B382" s="51"/>
      <c r="C382" s="51"/>
      <c r="D382" s="56"/>
      <c r="E382" s="57"/>
      <c r="F382" s="54"/>
      <c r="G382" s="55"/>
      <c r="H382" s="55"/>
    </row>
    <row r="383" spans="2:8" s="50" customFormat="1" x14ac:dyDescent="0.35">
      <c r="B383" s="51"/>
      <c r="C383" s="51"/>
      <c r="D383" s="56"/>
      <c r="E383" s="57"/>
      <c r="F383" s="54"/>
      <c r="G383" s="55"/>
      <c r="H383" s="55"/>
    </row>
    <row r="384" spans="2:8" s="50" customFormat="1" x14ac:dyDescent="0.35">
      <c r="B384" s="51"/>
      <c r="C384" s="51"/>
      <c r="D384" s="56"/>
      <c r="E384" s="57"/>
      <c r="F384" s="54"/>
      <c r="G384" s="55"/>
      <c r="H384" s="55"/>
    </row>
    <row r="385" spans="2:8" s="50" customFormat="1" x14ac:dyDescent="0.35">
      <c r="B385" s="51"/>
      <c r="C385" s="51"/>
      <c r="D385" s="56"/>
      <c r="E385" s="57"/>
      <c r="F385" s="54"/>
      <c r="G385" s="55"/>
      <c r="H385" s="55"/>
    </row>
    <row r="386" spans="2:8" s="50" customFormat="1" x14ac:dyDescent="0.35">
      <c r="B386" s="51"/>
      <c r="C386" s="51"/>
      <c r="D386" s="56"/>
      <c r="E386" s="57"/>
      <c r="F386" s="54"/>
      <c r="G386" s="55"/>
      <c r="H386" s="55"/>
    </row>
    <row r="387" spans="2:8" s="50" customFormat="1" x14ac:dyDescent="0.35">
      <c r="B387" s="51"/>
      <c r="C387" s="51"/>
      <c r="D387" s="56"/>
      <c r="E387" s="57"/>
      <c r="F387" s="54"/>
      <c r="G387" s="55"/>
      <c r="H387" s="55"/>
    </row>
    <row r="388" spans="2:8" s="50" customFormat="1" x14ac:dyDescent="0.35">
      <c r="B388" s="51"/>
      <c r="C388" s="51"/>
      <c r="D388" s="56"/>
      <c r="E388" s="57"/>
      <c r="F388" s="54"/>
      <c r="G388" s="55"/>
      <c r="H388" s="55"/>
    </row>
    <row r="389" spans="2:8" s="50" customFormat="1" x14ac:dyDescent="0.35">
      <c r="B389" s="51"/>
      <c r="C389" s="51"/>
      <c r="D389" s="56"/>
      <c r="E389" s="57"/>
      <c r="F389" s="54"/>
      <c r="G389" s="55"/>
      <c r="H389" s="55"/>
    </row>
    <row r="390" spans="2:8" s="50" customFormat="1" x14ac:dyDescent="0.35">
      <c r="B390" s="51"/>
      <c r="C390" s="51"/>
      <c r="D390" s="56"/>
      <c r="E390" s="57"/>
      <c r="F390" s="54"/>
      <c r="G390" s="55"/>
      <c r="H390" s="55"/>
    </row>
    <row r="391" spans="2:8" s="50" customFormat="1" x14ac:dyDescent="0.35">
      <c r="B391" s="51"/>
      <c r="C391" s="51"/>
      <c r="D391" s="56"/>
      <c r="E391" s="57"/>
      <c r="F391" s="54"/>
      <c r="G391" s="55"/>
      <c r="H391" s="55"/>
    </row>
    <row r="392" spans="2:8" s="50" customFormat="1" x14ac:dyDescent="0.35">
      <c r="B392" s="51"/>
      <c r="C392" s="51"/>
      <c r="D392" s="56"/>
      <c r="E392" s="57"/>
      <c r="F392" s="54"/>
      <c r="G392" s="55"/>
      <c r="H392" s="55"/>
    </row>
    <row r="393" spans="2:8" s="50" customFormat="1" x14ac:dyDescent="0.35">
      <c r="B393" s="51"/>
      <c r="C393" s="51"/>
      <c r="D393" s="56"/>
      <c r="E393" s="57"/>
      <c r="F393" s="54"/>
      <c r="G393" s="55"/>
      <c r="H393" s="55"/>
    </row>
    <row r="394" spans="2:8" s="50" customFormat="1" x14ac:dyDescent="0.35">
      <c r="B394" s="51"/>
      <c r="C394" s="51"/>
      <c r="D394" s="56"/>
      <c r="E394" s="57"/>
      <c r="F394" s="54"/>
      <c r="G394" s="55"/>
      <c r="H394" s="55"/>
    </row>
    <row r="395" spans="2:8" s="50" customFormat="1" x14ac:dyDescent="0.35">
      <c r="B395" s="51"/>
      <c r="C395" s="51"/>
      <c r="D395" s="56"/>
      <c r="E395" s="57"/>
      <c r="F395" s="54"/>
      <c r="G395" s="55"/>
      <c r="H395" s="55"/>
    </row>
    <row r="396" spans="2:8" s="50" customFormat="1" x14ac:dyDescent="0.35">
      <c r="B396" s="51"/>
      <c r="C396" s="51"/>
      <c r="D396" s="56"/>
      <c r="E396" s="57"/>
      <c r="F396" s="54"/>
      <c r="G396" s="55"/>
      <c r="H396" s="55"/>
    </row>
    <row r="397" spans="2:8" s="50" customFormat="1" x14ac:dyDescent="0.35">
      <c r="B397" s="51"/>
      <c r="C397" s="51"/>
      <c r="D397" s="56"/>
      <c r="E397" s="57"/>
      <c r="F397" s="54"/>
      <c r="G397" s="55"/>
      <c r="H397" s="55"/>
    </row>
    <row r="398" spans="2:8" s="50" customFormat="1" x14ac:dyDescent="0.35">
      <c r="B398" s="51"/>
      <c r="C398" s="51"/>
      <c r="D398" s="56"/>
      <c r="E398" s="57"/>
      <c r="F398" s="54"/>
      <c r="G398" s="55"/>
      <c r="H398" s="55"/>
    </row>
    <row r="399" spans="2:8" s="50" customFormat="1" x14ac:dyDescent="0.35">
      <c r="B399" s="51"/>
      <c r="C399" s="51"/>
      <c r="D399" s="56"/>
      <c r="E399" s="57"/>
      <c r="F399" s="54"/>
      <c r="G399" s="55"/>
      <c r="H399" s="55"/>
    </row>
    <row r="400" spans="2:8" s="50" customFormat="1" x14ac:dyDescent="0.35">
      <c r="B400" s="51"/>
      <c r="C400" s="51"/>
      <c r="D400" s="56"/>
      <c r="E400" s="57"/>
      <c r="F400" s="54"/>
      <c r="G400" s="55"/>
      <c r="H400" s="55"/>
    </row>
    <row r="401" spans="2:8" s="50" customFormat="1" x14ac:dyDescent="0.35">
      <c r="B401" s="51"/>
      <c r="C401" s="51"/>
      <c r="D401" s="56"/>
      <c r="E401" s="57"/>
      <c r="F401" s="54"/>
      <c r="G401" s="55"/>
      <c r="H401" s="55"/>
    </row>
    <row r="402" spans="2:8" s="50" customFormat="1" x14ac:dyDescent="0.35">
      <c r="B402" s="51"/>
      <c r="C402" s="51"/>
      <c r="D402" s="56"/>
      <c r="E402" s="57"/>
      <c r="F402" s="54"/>
      <c r="G402" s="55"/>
      <c r="H402" s="55"/>
    </row>
    <row r="403" spans="2:8" s="50" customFormat="1" x14ac:dyDescent="0.35">
      <c r="B403" s="51"/>
      <c r="C403" s="51"/>
      <c r="D403" s="56"/>
      <c r="E403" s="57"/>
      <c r="F403" s="54"/>
      <c r="G403" s="55"/>
      <c r="H403" s="55"/>
    </row>
    <row r="404" spans="2:8" s="50" customFormat="1" x14ac:dyDescent="0.35">
      <c r="B404" s="51"/>
      <c r="C404" s="51"/>
      <c r="D404" s="56"/>
      <c r="E404" s="57"/>
      <c r="F404" s="54"/>
      <c r="G404" s="55"/>
      <c r="H404" s="55"/>
    </row>
    <row r="405" spans="2:8" s="50" customFormat="1" x14ac:dyDescent="0.35">
      <c r="B405" s="51"/>
      <c r="C405" s="51"/>
      <c r="D405" s="56"/>
      <c r="E405" s="57"/>
      <c r="F405" s="54"/>
      <c r="G405" s="55"/>
      <c r="H405" s="55"/>
    </row>
    <row r="406" spans="2:8" s="50" customFormat="1" x14ac:dyDescent="0.35">
      <c r="B406" s="51"/>
      <c r="C406" s="51"/>
      <c r="D406" s="56"/>
      <c r="E406" s="57"/>
      <c r="F406" s="54"/>
      <c r="G406" s="55"/>
      <c r="H406" s="55"/>
    </row>
    <row r="407" spans="2:8" s="50" customFormat="1" x14ac:dyDescent="0.35">
      <c r="B407" s="51"/>
      <c r="C407" s="51"/>
      <c r="D407" s="56"/>
      <c r="E407" s="57"/>
      <c r="F407" s="54"/>
      <c r="G407" s="55"/>
      <c r="H407" s="55"/>
    </row>
    <row r="408" spans="2:8" s="50" customFormat="1" x14ac:dyDescent="0.35">
      <c r="B408" s="51"/>
      <c r="C408" s="51"/>
      <c r="D408" s="56"/>
      <c r="E408" s="57"/>
      <c r="F408" s="54"/>
      <c r="G408" s="55"/>
      <c r="H408" s="55"/>
    </row>
    <row r="409" spans="2:8" s="50" customFormat="1" x14ac:dyDescent="0.35">
      <c r="B409" s="51"/>
      <c r="C409" s="51"/>
      <c r="D409" s="56"/>
      <c r="E409" s="57"/>
      <c r="F409" s="54"/>
      <c r="G409" s="55"/>
      <c r="H409" s="55"/>
    </row>
    <row r="410" spans="2:8" s="50" customFormat="1" x14ac:dyDescent="0.35">
      <c r="B410" s="51"/>
      <c r="C410" s="51"/>
      <c r="D410" s="56"/>
      <c r="E410" s="57"/>
      <c r="F410" s="54"/>
      <c r="G410" s="55"/>
      <c r="H410" s="55"/>
    </row>
    <row r="411" spans="2:8" s="50" customFormat="1" x14ac:dyDescent="0.35">
      <c r="B411" s="51"/>
      <c r="C411" s="51"/>
      <c r="D411" s="56"/>
      <c r="E411" s="57"/>
      <c r="F411" s="54"/>
      <c r="G411" s="55"/>
      <c r="H411" s="55"/>
    </row>
    <row r="412" spans="2:8" s="50" customFormat="1" x14ac:dyDescent="0.35">
      <c r="B412" s="51"/>
      <c r="C412" s="51"/>
      <c r="D412" s="56"/>
      <c r="E412" s="57"/>
      <c r="F412" s="54"/>
      <c r="G412" s="55"/>
      <c r="H412" s="55"/>
    </row>
    <row r="413" spans="2:8" s="50" customFormat="1" x14ac:dyDescent="0.35">
      <c r="B413" s="51"/>
      <c r="C413" s="51"/>
      <c r="D413" s="56"/>
      <c r="E413" s="57"/>
      <c r="F413" s="54"/>
      <c r="G413" s="55"/>
      <c r="H413" s="55"/>
    </row>
    <row r="414" spans="2:8" s="50" customFormat="1" x14ac:dyDescent="0.35">
      <c r="B414" s="51"/>
      <c r="C414" s="51"/>
      <c r="D414" s="56"/>
      <c r="E414" s="57"/>
      <c r="F414" s="54"/>
      <c r="G414" s="55"/>
      <c r="H414" s="55"/>
    </row>
    <row r="415" spans="2:8" s="50" customFormat="1" x14ac:dyDescent="0.35">
      <c r="B415" s="51"/>
      <c r="C415" s="51"/>
      <c r="D415" s="56"/>
      <c r="E415" s="57"/>
      <c r="F415" s="54"/>
      <c r="G415" s="55"/>
      <c r="H415" s="55"/>
    </row>
    <row r="416" spans="2:8" s="50" customFormat="1" x14ac:dyDescent="0.35">
      <c r="B416" s="51"/>
      <c r="C416" s="51"/>
      <c r="D416" s="56"/>
      <c r="E416" s="57"/>
      <c r="F416" s="54"/>
      <c r="G416" s="55"/>
      <c r="H416" s="55"/>
    </row>
    <row r="417" spans="2:8" s="50" customFormat="1" x14ac:dyDescent="0.35">
      <c r="B417" s="51"/>
      <c r="C417" s="51"/>
      <c r="D417" s="56"/>
      <c r="E417" s="57"/>
      <c r="F417" s="54"/>
      <c r="G417" s="55"/>
      <c r="H417" s="55"/>
    </row>
    <row r="418" spans="2:8" s="50" customFormat="1" x14ac:dyDescent="0.35">
      <c r="B418" s="51"/>
      <c r="C418" s="51"/>
      <c r="D418" s="56"/>
      <c r="E418" s="57"/>
      <c r="F418" s="54"/>
      <c r="G418" s="55"/>
      <c r="H418" s="55"/>
    </row>
    <row r="419" spans="2:8" s="50" customFormat="1" x14ac:dyDescent="0.35">
      <c r="B419" s="51"/>
      <c r="C419" s="51"/>
      <c r="D419" s="56"/>
      <c r="E419" s="57"/>
      <c r="F419" s="54"/>
      <c r="G419" s="55"/>
      <c r="H419" s="55"/>
    </row>
    <row r="420" spans="2:8" s="50" customFormat="1" x14ac:dyDescent="0.35">
      <c r="B420" s="51"/>
      <c r="C420" s="51"/>
      <c r="D420" s="56"/>
      <c r="E420" s="57"/>
      <c r="F420" s="54"/>
      <c r="G420" s="55"/>
      <c r="H420" s="55"/>
    </row>
    <row r="421" spans="2:8" s="50" customFormat="1" x14ac:dyDescent="0.35">
      <c r="B421" s="51"/>
      <c r="C421" s="51"/>
      <c r="D421" s="56"/>
      <c r="E421" s="57"/>
      <c r="F421" s="54"/>
      <c r="G421" s="55"/>
      <c r="H421" s="55"/>
    </row>
    <row r="422" spans="2:8" s="50" customFormat="1" x14ac:dyDescent="0.35">
      <c r="B422" s="51"/>
      <c r="C422" s="51"/>
      <c r="D422" s="56"/>
      <c r="E422" s="57"/>
      <c r="F422" s="54"/>
      <c r="G422" s="55"/>
      <c r="H422" s="55"/>
    </row>
    <row r="423" spans="2:8" s="50" customFormat="1" x14ac:dyDescent="0.35">
      <c r="B423" s="51"/>
      <c r="C423" s="51"/>
      <c r="D423" s="56"/>
      <c r="E423" s="57"/>
      <c r="F423" s="54"/>
      <c r="G423" s="55"/>
      <c r="H423" s="55"/>
    </row>
    <row r="424" spans="2:8" s="50" customFormat="1" x14ac:dyDescent="0.35">
      <c r="B424" s="51"/>
      <c r="C424" s="51"/>
      <c r="D424" s="56"/>
      <c r="E424" s="57"/>
      <c r="F424" s="54"/>
      <c r="G424" s="55"/>
      <c r="H424" s="55"/>
    </row>
    <row r="425" spans="2:8" s="50" customFormat="1" x14ac:dyDescent="0.35">
      <c r="B425" s="51"/>
      <c r="C425" s="51"/>
      <c r="D425" s="56"/>
      <c r="E425" s="57"/>
      <c r="F425" s="54"/>
      <c r="G425" s="55"/>
      <c r="H425" s="55"/>
    </row>
    <row r="426" spans="2:8" s="50" customFormat="1" x14ac:dyDescent="0.35">
      <c r="B426" s="51"/>
      <c r="C426" s="51"/>
      <c r="D426" s="56"/>
      <c r="E426" s="57"/>
      <c r="F426" s="54"/>
      <c r="G426" s="55"/>
      <c r="H426" s="55"/>
    </row>
    <row r="427" spans="2:8" s="50" customFormat="1" x14ac:dyDescent="0.35">
      <c r="B427" s="51"/>
      <c r="C427" s="51"/>
      <c r="D427" s="56"/>
      <c r="E427" s="57"/>
      <c r="F427" s="54"/>
      <c r="G427" s="55"/>
      <c r="H427" s="55"/>
    </row>
    <row r="428" spans="2:8" s="50" customFormat="1" x14ac:dyDescent="0.35">
      <c r="B428" s="51"/>
      <c r="C428" s="51"/>
      <c r="D428" s="56"/>
      <c r="E428" s="57"/>
      <c r="F428" s="54"/>
      <c r="G428" s="55"/>
      <c r="H428" s="55"/>
    </row>
    <row r="429" spans="2:8" s="50" customFormat="1" x14ac:dyDescent="0.35">
      <c r="B429" s="51"/>
      <c r="C429" s="51"/>
      <c r="D429" s="56"/>
      <c r="E429" s="57"/>
      <c r="F429" s="54"/>
      <c r="G429" s="55"/>
      <c r="H429" s="55"/>
    </row>
    <row r="430" spans="2:8" s="50" customFormat="1" x14ac:dyDescent="0.35">
      <c r="B430" s="51"/>
      <c r="C430" s="51"/>
      <c r="D430" s="56"/>
      <c r="E430" s="57"/>
      <c r="F430" s="54"/>
      <c r="G430" s="55"/>
      <c r="H430" s="55"/>
    </row>
    <row r="431" spans="2:8" s="50" customFormat="1" x14ac:dyDescent="0.35">
      <c r="B431" s="51"/>
      <c r="C431" s="51"/>
      <c r="D431" s="56"/>
      <c r="E431" s="57"/>
      <c r="F431" s="54"/>
      <c r="G431" s="55"/>
      <c r="H431" s="55"/>
    </row>
    <row r="432" spans="2:8" s="50" customFormat="1" x14ac:dyDescent="0.35">
      <c r="B432" s="51"/>
      <c r="C432" s="51"/>
      <c r="D432" s="56"/>
      <c r="E432" s="57"/>
      <c r="F432" s="54"/>
      <c r="G432" s="55"/>
      <c r="H432" s="55"/>
    </row>
    <row r="433" spans="2:8" s="50" customFormat="1" x14ac:dyDescent="0.35">
      <c r="B433" s="51"/>
      <c r="C433" s="51"/>
      <c r="D433" s="56"/>
      <c r="E433" s="57"/>
      <c r="F433" s="54"/>
      <c r="G433" s="55"/>
      <c r="H433" s="55"/>
    </row>
    <row r="434" spans="2:8" s="50" customFormat="1" x14ac:dyDescent="0.35">
      <c r="B434" s="51"/>
      <c r="C434" s="51"/>
      <c r="D434" s="56"/>
      <c r="E434" s="57"/>
      <c r="F434" s="54"/>
      <c r="G434" s="55"/>
      <c r="H434" s="55"/>
    </row>
    <row r="435" spans="2:8" s="50" customFormat="1" x14ac:dyDescent="0.35">
      <c r="B435" s="51"/>
      <c r="C435" s="51"/>
      <c r="D435" s="56"/>
      <c r="E435" s="57"/>
      <c r="F435" s="54"/>
      <c r="G435" s="55"/>
      <c r="H435" s="55"/>
    </row>
    <row r="436" spans="2:8" s="50" customFormat="1" x14ac:dyDescent="0.35">
      <c r="B436" s="51"/>
      <c r="C436" s="51"/>
      <c r="D436" s="56"/>
      <c r="E436" s="57"/>
      <c r="F436" s="54"/>
      <c r="G436" s="55"/>
      <c r="H436" s="55"/>
    </row>
    <row r="437" spans="2:8" s="50" customFormat="1" x14ac:dyDescent="0.35">
      <c r="B437" s="51"/>
      <c r="C437" s="51"/>
      <c r="D437" s="56"/>
      <c r="E437" s="57"/>
      <c r="F437" s="54"/>
      <c r="G437" s="55"/>
      <c r="H437" s="55"/>
    </row>
    <row r="438" spans="2:8" s="50" customFormat="1" x14ac:dyDescent="0.35">
      <c r="B438" s="51"/>
      <c r="C438" s="51"/>
      <c r="D438" s="56"/>
      <c r="E438" s="57"/>
      <c r="F438" s="54"/>
      <c r="G438" s="55"/>
      <c r="H438" s="55"/>
    </row>
    <row r="439" spans="2:8" s="50" customFormat="1" x14ac:dyDescent="0.35">
      <c r="B439" s="51"/>
      <c r="C439" s="51"/>
      <c r="D439" s="56"/>
      <c r="E439" s="57"/>
      <c r="F439" s="54"/>
      <c r="G439" s="55"/>
      <c r="H439" s="55"/>
    </row>
    <row r="440" spans="2:8" s="50" customFormat="1" x14ac:dyDescent="0.35">
      <c r="B440" s="51"/>
      <c r="C440" s="51"/>
      <c r="D440" s="56"/>
      <c r="E440" s="57"/>
      <c r="F440" s="54"/>
      <c r="G440" s="55"/>
      <c r="H440" s="55"/>
    </row>
    <row r="441" spans="2:8" s="50" customFormat="1" x14ac:dyDescent="0.35">
      <c r="B441" s="51"/>
      <c r="C441" s="51"/>
      <c r="D441" s="56"/>
      <c r="E441" s="57"/>
      <c r="F441" s="54"/>
      <c r="G441" s="55"/>
      <c r="H441" s="55"/>
    </row>
    <row r="442" spans="2:8" s="50" customFormat="1" x14ac:dyDescent="0.35">
      <c r="B442" s="51"/>
      <c r="C442" s="51"/>
      <c r="D442" s="56"/>
      <c r="E442" s="57"/>
      <c r="F442" s="54"/>
      <c r="G442" s="55"/>
      <c r="H442" s="55"/>
    </row>
    <row r="443" spans="2:8" s="50" customFormat="1" x14ac:dyDescent="0.35">
      <c r="B443" s="51"/>
      <c r="C443" s="51"/>
      <c r="D443" s="56"/>
      <c r="E443" s="57"/>
      <c r="F443" s="54"/>
      <c r="G443" s="55"/>
      <c r="H443" s="55"/>
    </row>
    <row r="444" spans="2:8" s="50" customFormat="1" x14ac:dyDescent="0.35">
      <c r="B444" s="51"/>
      <c r="C444" s="51"/>
      <c r="D444" s="56"/>
      <c r="E444" s="57"/>
      <c r="F444" s="54"/>
      <c r="G444" s="55"/>
      <c r="H444" s="55"/>
    </row>
    <row r="445" spans="2:8" s="50" customFormat="1" x14ac:dyDescent="0.35">
      <c r="B445" s="51"/>
      <c r="C445" s="51"/>
      <c r="D445" s="56"/>
      <c r="E445" s="57"/>
      <c r="F445" s="54"/>
      <c r="G445" s="55"/>
      <c r="H445" s="55"/>
    </row>
    <row r="446" spans="2:8" s="50" customFormat="1" x14ac:dyDescent="0.35">
      <c r="B446" s="51"/>
      <c r="C446" s="51"/>
      <c r="D446" s="56"/>
      <c r="E446" s="57"/>
      <c r="F446" s="54"/>
      <c r="G446" s="55"/>
      <c r="H446" s="55"/>
    </row>
    <row r="447" spans="2:8" s="50" customFormat="1" x14ac:dyDescent="0.35">
      <c r="B447" s="51"/>
      <c r="C447" s="51"/>
      <c r="D447" s="56"/>
      <c r="E447" s="57"/>
      <c r="F447" s="54"/>
      <c r="G447" s="55"/>
      <c r="H447" s="55"/>
    </row>
    <row r="448" spans="2:8" s="50" customFormat="1" x14ac:dyDescent="0.35">
      <c r="B448" s="51"/>
      <c r="C448" s="51"/>
      <c r="D448" s="56"/>
      <c r="E448" s="57"/>
      <c r="F448" s="54"/>
      <c r="G448" s="55"/>
      <c r="H448" s="55"/>
    </row>
    <row r="449" spans="2:8" s="50" customFormat="1" x14ac:dyDescent="0.35">
      <c r="B449" s="51"/>
      <c r="C449" s="51"/>
      <c r="D449" s="56"/>
      <c r="E449" s="57"/>
      <c r="F449" s="54"/>
      <c r="G449" s="55"/>
      <c r="H449" s="55"/>
    </row>
    <row r="450" spans="2:8" s="50" customFormat="1" x14ac:dyDescent="0.35">
      <c r="B450" s="51"/>
      <c r="C450" s="51"/>
      <c r="D450" s="56"/>
      <c r="E450" s="57"/>
      <c r="F450" s="54"/>
      <c r="G450" s="55"/>
      <c r="H450" s="55"/>
    </row>
    <row r="451" spans="2:8" s="50" customFormat="1" x14ac:dyDescent="0.35">
      <c r="B451" s="51"/>
      <c r="C451" s="51"/>
      <c r="D451" s="56"/>
      <c r="E451" s="57"/>
      <c r="F451" s="54"/>
      <c r="G451" s="55"/>
      <c r="H451" s="55"/>
    </row>
    <row r="452" spans="2:8" s="50" customFormat="1" x14ac:dyDescent="0.35">
      <c r="B452" s="51"/>
      <c r="C452" s="51"/>
      <c r="D452" s="56"/>
      <c r="E452" s="57"/>
      <c r="F452" s="54"/>
      <c r="G452" s="55"/>
      <c r="H452" s="55"/>
    </row>
    <row r="453" spans="2:8" s="50" customFormat="1" x14ac:dyDescent="0.35">
      <c r="B453" s="51"/>
      <c r="C453" s="51"/>
      <c r="D453" s="56"/>
      <c r="E453" s="57"/>
      <c r="F453" s="54"/>
      <c r="G453" s="55"/>
      <c r="H453" s="55"/>
    </row>
    <row r="454" spans="2:8" s="50" customFormat="1" x14ac:dyDescent="0.35">
      <c r="B454" s="51"/>
      <c r="C454" s="51"/>
      <c r="D454" s="56"/>
      <c r="E454" s="57"/>
      <c r="F454" s="54"/>
      <c r="G454" s="55"/>
      <c r="H454" s="55"/>
    </row>
    <row r="455" spans="2:8" s="50" customFormat="1" x14ac:dyDescent="0.35">
      <c r="B455" s="51"/>
      <c r="C455" s="51"/>
      <c r="D455" s="56"/>
      <c r="E455" s="57"/>
      <c r="F455" s="54"/>
      <c r="G455" s="55"/>
      <c r="H455" s="55"/>
    </row>
    <row r="456" spans="2:8" s="50" customFormat="1" x14ac:dyDescent="0.35">
      <c r="B456" s="51"/>
      <c r="C456" s="51"/>
      <c r="D456" s="56"/>
      <c r="E456" s="57"/>
      <c r="F456" s="54"/>
      <c r="G456" s="55"/>
      <c r="H456" s="55"/>
    </row>
    <row r="457" spans="2:8" x14ac:dyDescent="0.35"/>
    <row r="458" spans="2:8" x14ac:dyDescent="0.35"/>
    <row r="459" spans="2:8" x14ac:dyDescent="0.35"/>
    <row r="460" spans="2:8" x14ac:dyDescent="0.35"/>
    <row r="461" spans="2:8" x14ac:dyDescent="0.35"/>
    <row r="462" spans="2:8" x14ac:dyDescent="0.35"/>
    <row r="463" spans="2:8" x14ac:dyDescent="0.35"/>
    <row r="464" spans="2:8" x14ac:dyDescent="0.35"/>
    <row r="465" x14ac:dyDescent="0.35"/>
    <row r="466" x14ac:dyDescent="0.35"/>
    <row r="467" x14ac:dyDescent="0.35"/>
    <row r="468" x14ac:dyDescent="0.35"/>
    <row r="469" x14ac:dyDescent="0.35"/>
    <row r="470" x14ac:dyDescent="0.35"/>
    <row r="471" x14ac:dyDescent="0.35"/>
    <row r="472" x14ac:dyDescent="0.35"/>
    <row r="473" x14ac:dyDescent="0.35"/>
    <row r="474" x14ac:dyDescent="0.35"/>
    <row r="475" x14ac:dyDescent="0.35"/>
    <row r="476" x14ac:dyDescent="0.35"/>
    <row r="477" x14ac:dyDescent="0.35"/>
    <row r="478" x14ac:dyDescent="0.35"/>
    <row r="479" x14ac:dyDescent="0.35"/>
    <row r="480" x14ac:dyDescent="0.35"/>
    <row r="481" x14ac:dyDescent="0.35"/>
    <row r="482" x14ac:dyDescent="0.35"/>
    <row r="483" x14ac:dyDescent="0.35"/>
    <row r="484" x14ac:dyDescent="0.35"/>
    <row r="485" x14ac:dyDescent="0.35"/>
    <row r="486" x14ac:dyDescent="0.35"/>
    <row r="487" x14ac:dyDescent="0.35"/>
    <row r="488" x14ac:dyDescent="0.35"/>
    <row r="489" x14ac:dyDescent="0.35"/>
    <row r="490" x14ac:dyDescent="0.35"/>
    <row r="491" x14ac:dyDescent="0.35"/>
    <row r="492" x14ac:dyDescent="0.35"/>
    <row r="493" x14ac:dyDescent="0.35"/>
    <row r="494" x14ac:dyDescent="0.35"/>
    <row r="495" x14ac:dyDescent="0.35"/>
    <row r="496" x14ac:dyDescent="0.35"/>
    <row r="497" x14ac:dyDescent="0.35"/>
    <row r="498" x14ac:dyDescent="0.35"/>
    <row r="499" x14ac:dyDescent="0.35"/>
    <row r="500" x14ac:dyDescent="0.35"/>
    <row r="501" x14ac:dyDescent="0.35"/>
  </sheetData>
  <mergeCells count="1">
    <mergeCell ref="D8:E8"/>
  </mergeCells>
  <dataValidations count="1">
    <dataValidation type="list" allowBlank="1" showInputMessage="1" showErrorMessage="1" sqref="E1">
      <formula1>#REF!</formula1>
    </dataValidation>
  </dataValidations>
  <pageMargins left="0.59055118110236227" right="0.39370078740157483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B55"/>
  <sheetViews>
    <sheetView showGridLines="0" topLeftCell="A25" zoomScaleNormal="100" zoomScaleSheetLayoutView="80" workbookViewId="0">
      <selection activeCell="C50" sqref="C50"/>
    </sheetView>
  </sheetViews>
  <sheetFormatPr defaultRowHeight="12.75" x14ac:dyDescent="0.2"/>
  <cols>
    <col min="1" max="1" width="2.85546875" style="126" customWidth="1"/>
    <col min="2" max="2" width="71.140625" style="127" customWidth="1"/>
    <col min="3" max="3" width="6.85546875" style="127" customWidth="1"/>
    <col min="4" max="4" width="18.42578125" style="127" customWidth="1"/>
    <col min="5" max="5" width="18.42578125" style="129" customWidth="1"/>
    <col min="6" max="6" width="9.140625" style="127"/>
    <col min="7" max="7" width="10.85546875" style="127" bestFit="1" customWidth="1"/>
    <col min="8" max="16384" width="9.140625" style="127"/>
  </cols>
  <sheetData>
    <row r="1" spans="1:6" x14ac:dyDescent="0.2">
      <c r="E1" s="128"/>
    </row>
    <row r="4" spans="1:6" x14ac:dyDescent="0.2">
      <c r="B4" s="4" t="s">
        <v>0</v>
      </c>
      <c r="C4" s="4"/>
    </row>
    <row r="5" spans="1:6" x14ac:dyDescent="0.2">
      <c r="B5" s="4" t="s">
        <v>124</v>
      </c>
      <c r="C5" s="4"/>
    </row>
    <row r="6" spans="1:6" ht="15" x14ac:dyDescent="0.25">
      <c r="B6" s="5" t="str">
        <f>Ф2!B5</f>
        <v>(В миллионах тенге)</v>
      </c>
      <c r="C6" s="5"/>
    </row>
    <row r="7" spans="1:6" ht="38.25" customHeight="1" x14ac:dyDescent="0.2">
      <c r="D7" s="172" t="s">
        <v>125</v>
      </c>
      <c r="E7" s="172"/>
    </row>
    <row r="8" spans="1:6" ht="55.5" customHeight="1" x14ac:dyDescent="0.2">
      <c r="D8" s="130" t="s">
        <v>126</v>
      </c>
      <c r="E8" s="130" t="s">
        <v>127</v>
      </c>
      <c r="F8" s="131"/>
    </row>
    <row r="9" spans="1:6" s="137" customFormat="1" ht="23.25" customHeight="1" x14ac:dyDescent="0.2">
      <c r="A9" s="132"/>
      <c r="B9" s="133"/>
      <c r="C9" s="134" t="s">
        <v>184</v>
      </c>
      <c r="D9" s="134" t="s">
        <v>128</v>
      </c>
      <c r="E9" s="135" t="s">
        <v>129</v>
      </c>
      <c r="F9" s="136"/>
    </row>
    <row r="10" spans="1:6" s="137" customFormat="1" ht="14.25" customHeight="1" x14ac:dyDescent="0.2">
      <c r="A10" s="132"/>
      <c r="B10" s="133"/>
      <c r="C10" s="133"/>
    </row>
    <row r="11" spans="1:6" s="126" customFormat="1" x14ac:dyDescent="0.2">
      <c r="A11" s="138"/>
      <c r="B11" s="139" t="s">
        <v>130</v>
      </c>
      <c r="C11" s="139"/>
      <c r="D11" s="140"/>
      <c r="E11" s="106"/>
    </row>
    <row r="12" spans="1:6" s="126" customFormat="1" x14ac:dyDescent="0.2">
      <c r="A12" s="138"/>
      <c r="B12" s="141" t="s">
        <v>131</v>
      </c>
      <c r="C12" s="141"/>
      <c r="D12" s="106">
        <v>43491.142</v>
      </c>
      <c r="E12" s="106">
        <v>76166</v>
      </c>
    </row>
    <row r="13" spans="1:6" x14ac:dyDescent="0.2">
      <c r="A13" s="138"/>
      <c r="B13" s="141" t="s">
        <v>132</v>
      </c>
      <c r="C13" s="141"/>
      <c r="D13" s="106">
        <v>-30492.931</v>
      </c>
      <c r="E13" s="106">
        <v>-39001</v>
      </c>
    </row>
    <row r="14" spans="1:6" s="126" customFormat="1" x14ac:dyDescent="0.2">
      <c r="A14" s="138"/>
      <c r="B14" s="141" t="s">
        <v>133</v>
      </c>
      <c r="C14" s="141"/>
      <c r="D14" s="106">
        <v>4740.8249999999998</v>
      </c>
      <c r="E14" s="106">
        <v>16750</v>
      </c>
    </row>
    <row r="15" spans="1:6" s="126" customFormat="1" x14ac:dyDescent="0.2">
      <c r="A15" s="138"/>
      <c r="B15" s="141" t="s">
        <v>134</v>
      </c>
      <c r="C15" s="141"/>
      <c r="D15" s="106">
        <v>-612.49400000000003</v>
      </c>
      <c r="E15" s="106">
        <v>-5226</v>
      </c>
    </row>
    <row r="16" spans="1:6" s="126" customFormat="1" x14ac:dyDescent="0.2">
      <c r="A16" s="138"/>
      <c r="B16" s="141" t="s">
        <v>135</v>
      </c>
      <c r="C16" s="141"/>
      <c r="D16" s="106">
        <v>6433.8429999999998</v>
      </c>
      <c r="E16" s="106">
        <v>200415</v>
      </c>
    </row>
    <row r="17" spans="1:171" s="126" customFormat="1" x14ac:dyDescent="0.2">
      <c r="A17" s="138"/>
      <c r="B17" s="141" t="s">
        <v>136</v>
      </c>
      <c r="C17" s="141"/>
      <c r="D17" s="106">
        <v>314.18299999999999</v>
      </c>
      <c r="E17" s="106">
        <v>783</v>
      </c>
    </row>
    <row r="18" spans="1:171" s="126" customFormat="1" x14ac:dyDescent="0.2">
      <c r="A18" s="138"/>
      <c r="B18" s="141" t="s">
        <v>137</v>
      </c>
      <c r="C18" s="141"/>
      <c r="D18" s="106">
        <v>-15133</v>
      </c>
      <c r="E18" s="106">
        <v>-1043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</row>
    <row r="19" spans="1:171" s="126" customFormat="1" ht="25.5" x14ac:dyDescent="0.2">
      <c r="A19" s="138"/>
      <c r="B19" s="142" t="s">
        <v>138</v>
      </c>
      <c r="C19" s="142"/>
      <c r="D19" s="143">
        <f>SUM(D11:D18)</f>
        <v>8741.5680000000029</v>
      </c>
      <c r="E19" s="143">
        <f>SUM(E11:E18)</f>
        <v>248844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</row>
    <row r="20" spans="1:171" x14ac:dyDescent="0.2">
      <c r="A20" s="138"/>
      <c r="B20" s="144"/>
      <c r="C20" s="144"/>
      <c r="D20" s="145"/>
      <c r="E20" s="145"/>
    </row>
    <row r="21" spans="1:171" x14ac:dyDescent="0.2">
      <c r="A21" s="138"/>
      <c r="B21" s="146" t="s">
        <v>139</v>
      </c>
      <c r="C21" s="146"/>
      <c r="D21" s="147"/>
      <c r="E21" s="147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</row>
    <row r="22" spans="1:171" x14ac:dyDescent="0.2">
      <c r="A22" s="138"/>
      <c r="B22" s="148" t="s">
        <v>170</v>
      </c>
      <c r="C22" s="148"/>
      <c r="D22" s="106">
        <v>-116.259</v>
      </c>
      <c r="E22" s="106">
        <v>88475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</row>
    <row r="23" spans="1:171" x14ac:dyDescent="0.2">
      <c r="A23" s="138"/>
      <c r="B23" s="148" t="s">
        <v>5</v>
      </c>
      <c r="C23" s="148"/>
      <c r="D23" s="106">
        <v>9514.0509999999995</v>
      </c>
      <c r="E23" s="106">
        <v>11039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</row>
    <row r="24" spans="1:171" ht="12.75" customHeight="1" x14ac:dyDescent="0.2">
      <c r="A24" s="138"/>
      <c r="B24" s="148" t="s">
        <v>9</v>
      </c>
      <c r="C24" s="148"/>
      <c r="D24" s="106">
        <v>-4582.348</v>
      </c>
      <c r="E24" s="106">
        <v>-59202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</row>
    <row r="25" spans="1:171" ht="12.75" customHeight="1" x14ac:dyDescent="0.2">
      <c r="A25" s="138"/>
      <c r="B25" s="148" t="s">
        <v>140</v>
      </c>
      <c r="C25" s="148"/>
      <c r="D25" s="106">
        <v>0</v>
      </c>
      <c r="E25" s="106">
        <v>147145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</row>
    <row r="26" spans="1:171" x14ac:dyDescent="0.2">
      <c r="A26" s="138"/>
      <c r="B26" s="146" t="s">
        <v>141</v>
      </c>
      <c r="C26" s="146"/>
      <c r="D26" s="109"/>
      <c r="E26" s="109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</row>
    <row r="27" spans="1:171" s="126" customFormat="1" x14ac:dyDescent="0.2">
      <c r="A27" s="149"/>
      <c r="B27" s="148" t="s">
        <v>171</v>
      </c>
      <c r="C27" s="148"/>
      <c r="D27" s="106">
        <v>855.24800000000005</v>
      </c>
      <c r="E27" s="106">
        <v>595012</v>
      </c>
    </row>
    <row r="28" spans="1:171" s="126" customFormat="1" x14ac:dyDescent="0.2">
      <c r="A28" s="149"/>
      <c r="B28" s="148" t="s">
        <v>173</v>
      </c>
      <c r="C28" s="148"/>
      <c r="D28" s="106">
        <v>0</v>
      </c>
      <c r="E28" s="106">
        <v>-168376</v>
      </c>
    </row>
    <row r="29" spans="1:171" s="126" customFormat="1" x14ac:dyDescent="0.2">
      <c r="A29" s="149"/>
      <c r="B29" s="150" t="s">
        <v>172</v>
      </c>
      <c r="C29" s="150"/>
      <c r="D29" s="106">
        <v>-63063.514999999999</v>
      </c>
      <c r="E29" s="106">
        <v>-1831018</v>
      </c>
      <c r="F29" s="151"/>
      <c r="G29" s="151"/>
    </row>
    <row r="30" spans="1:171" s="126" customFormat="1" x14ac:dyDescent="0.2">
      <c r="A30" s="149"/>
      <c r="B30" s="150" t="s">
        <v>174</v>
      </c>
      <c r="C30" s="150"/>
      <c r="D30" s="106">
        <v>0</v>
      </c>
      <c r="E30" s="106">
        <v>-427327</v>
      </c>
      <c r="F30" s="151"/>
      <c r="G30" s="151"/>
    </row>
    <row r="31" spans="1:171" s="126" customFormat="1" x14ac:dyDescent="0.2">
      <c r="A31" s="149"/>
      <c r="B31" s="148" t="s">
        <v>17</v>
      </c>
      <c r="C31" s="148"/>
      <c r="D31" s="106">
        <v>8698</v>
      </c>
      <c r="E31" s="106">
        <v>17891</v>
      </c>
    </row>
    <row r="32" spans="1:171" s="126" customFormat="1" ht="25.5" x14ac:dyDescent="0.2">
      <c r="A32" s="149"/>
      <c r="B32" s="152" t="s">
        <v>142</v>
      </c>
      <c r="C32" s="152"/>
      <c r="D32" s="143">
        <f>SUM(D19:D31)</f>
        <v>-39953.254999999997</v>
      </c>
      <c r="E32" s="143">
        <f>SUM(E19:E31)</f>
        <v>-1377517</v>
      </c>
    </row>
    <row r="33" spans="1:16304" s="126" customFormat="1" x14ac:dyDescent="0.2">
      <c r="A33" s="149"/>
      <c r="B33" s="148" t="s">
        <v>143</v>
      </c>
      <c r="C33" s="148"/>
      <c r="D33" s="106">
        <v>-1656</v>
      </c>
      <c r="E33" s="106">
        <v>-6697</v>
      </c>
    </row>
    <row r="34" spans="1:16304" s="126" customFormat="1" x14ac:dyDescent="0.2">
      <c r="A34" s="25"/>
      <c r="B34" s="153" t="s">
        <v>144</v>
      </c>
      <c r="C34" s="153"/>
      <c r="D34" s="143">
        <f>SUM(D19:D25)+SUM(D27:D31)+SUM(D33)</f>
        <v>-41609.254999999997</v>
      </c>
      <c r="E34" s="143">
        <f>SUM(E19:E25)+SUM(E27:E31)+SUM(E33)</f>
        <v>-1384214</v>
      </c>
    </row>
    <row r="35" spans="1:16304" s="126" customFormat="1" x14ac:dyDescent="0.2">
      <c r="A35" s="25"/>
      <c r="D35" s="154"/>
      <c r="E35" s="155"/>
    </row>
    <row r="36" spans="1:16304" s="126" customFormat="1" x14ac:dyDescent="0.2">
      <c r="A36" s="25"/>
      <c r="B36" s="153" t="s">
        <v>145</v>
      </c>
      <c r="C36" s="153"/>
      <c r="D36" s="106"/>
      <c r="E36" s="106"/>
    </row>
    <row r="37" spans="1:16304" s="126" customFormat="1" x14ac:dyDescent="0.2">
      <c r="A37" s="156"/>
      <c r="B37" s="150" t="s">
        <v>146</v>
      </c>
      <c r="C37" s="150"/>
      <c r="D37" s="106">
        <v>-1345</v>
      </c>
      <c r="E37" s="106">
        <v>-2690</v>
      </c>
    </row>
    <row r="38" spans="1:16304" s="126" customFormat="1" x14ac:dyDescent="0.2">
      <c r="A38" s="157"/>
      <c r="B38" s="150" t="s">
        <v>147</v>
      </c>
      <c r="C38" s="150"/>
      <c r="D38" s="106">
        <v>-275</v>
      </c>
      <c r="E38" s="106">
        <v>-414</v>
      </c>
    </row>
    <row r="39" spans="1:16304" ht="25.5" x14ac:dyDescent="0.2">
      <c r="A39" s="157"/>
      <c r="B39" s="158" t="s">
        <v>148</v>
      </c>
      <c r="C39" s="158"/>
      <c r="D39" s="106">
        <v>-673453</v>
      </c>
      <c r="E39" s="106">
        <v>227571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  <c r="IV39" s="126"/>
      <c r="IW39" s="126"/>
      <c r="IX39" s="126"/>
      <c r="IY39" s="126"/>
      <c r="IZ39" s="126"/>
      <c r="JA39" s="126"/>
      <c r="JB39" s="126"/>
      <c r="JC39" s="126"/>
      <c r="JD39" s="126"/>
      <c r="JE39" s="126"/>
      <c r="JF39" s="126"/>
      <c r="JG39" s="126"/>
      <c r="JH39" s="126"/>
      <c r="JI39" s="126"/>
      <c r="JJ39" s="126"/>
      <c r="JK39" s="126"/>
      <c r="JL39" s="126"/>
      <c r="JM39" s="126"/>
      <c r="JN39" s="126"/>
      <c r="JO39" s="126"/>
      <c r="JP39" s="126"/>
      <c r="JQ39" s="126"/>
      <c r="JR39" s="126"/>
      <c r="JS39" s="126"/>
      <c r="JT39" s="126"/>
      <c r="JU39" s="126"/>
      <c r="JV39" s="126"/>
      <c r="JW39" s="126"/>
      <c r="JX39" s="126"/>
      <c r="JY39" s="126"/>
      <c r="JZ39" s="126"/>
      <c r="KA39" s="126"/>
      <c r="KB39" s="126"/>
      <c r="KC39" s="126"/>
      <c r="KD39" s="126"/>
      <c r="KE39" s="126"/>
      <c r="KF39" s="126"/>
      <c r="KG39" s="126"/>
      <c r="KH39" s="126"/>
      <c r="KI39" s="126"/>
      <c r="KJ39" s="126"/>
      <c r="KK39" s="126"/>
      <c r="KL39" s="126"/>
      <c r="KM39" s="126"/>
      <c r="KN39" s="126"/>
      <c r="KO39" s="126"/>
      <c r="KP39" s="126"/>
      <c r="KQ39" s="126"/>
      <c r="KR39" s="126"/>
      <c r="KS39" s="126"/>
      <c r="KT39" s="126"/>
      <c r="KU39" s="126"/>
      <c r="KV39" s="126"/>
      <c r="KW39" s="126"/>
      <c r="KX39" s="126"/>
      <c r="KY39" s="126"/>
      <c r="KZ39" s="126"/>
      <c r="LA39" s="126"/>
      <c r="LB39" s="126"/>
      <c r="LC39" s="126"/>
      <c r="LD39" s="126"/>
      <c r="LE39" s="126"/>
      <c r="LF39" s="126"/>
      <c r="LG39" s="126"/>
      <c r="LH39" s="126"/>
      <c r="LI39" s="126"/>
      <c r="LJ39" s="126"/>
      <c r="LK39" s="126"/>
      <c r="LL39" s="126"/>
      <c r="LM39" s="126"/>
      <c r="LN39" s="126"/>
      <c r="LO39" s="126"/>
      <c r="LP39" s="126"/>
      <c r="LQ39" s="126"/>
      <c r="LR39" s="126"/>
      <c r="LS39" s="126"/>
      <c r="LT39" s="126"/>
      <c r="LU39" s="126"/>
      <c r="LV39" s="126"/>
      <c r="LW39" s="126"/>
      <c r="LX39" s="126"/>
      <c r="LY39" s="126"/>
      <c r="LZ39" s="126"/>
      <c r="MA39" s="126"/>
      <c r="MB39" s="126"/>
      <c r="MC39" s="126"/>
      <c r="MD39" s="126"/>
      <c r="ME39" s="126"/>
      <c r="MF39" s="126"/>
      <c r="MG39" s="126"/>
      <c r="MH39" s="126"/>
      <c r="MI39" s="126"/>
      <c r="MJ39" s="126"/>
      <c r="MK39" s="126"/>
      <c r="ML39" s="126"/>
      <c r="MM39" s="126"/>
      <c r="MN39" s="126"/>
      <c r="MO39" s="126"/>
      <c r="MP39" s="126"/>
      <c r="MQ39" s="126"/>
      <c r="MR39" s="126"/>
      <c r="MS39" s="126"/>
      <c r="MT39" s="126"/>
      <c r="MU39" s="126"/>
      <c r="MV39" s="126"/>
      <c r="MW39" s="126"/>
      <c r="MX39" s="126"/>
      <c r="MY39" s="126"/>
      <c r="MZ39" s="126"/>
      <c r="NA39" s="126"/>
      <c r="NB39" s="126"/>
      <c r="NC39" s="126"/>
      <c r="ND39" s="126"/>
      <c r="NE39" s="126"/>
      <c r="NF39" s="126"/>
      <c r="NG39" s="126"/>
      <c r="NH39" s="126"/>
      <c r="NI39" s="126"/>
      <c r="NJ39" s="126"/>
      <c r="NK39" s="126"/>
      <c r="NL39" s="126"/>
      <c r="NM39" s="126"/>
      <c r="NN39" s="126"/>
      <c r="NO39" s="126"/>
      <c r="NP39" s="126"/>
      <c r="NQ39" s="126"/>
      <c r="NR39" s="126"/>
      <c r="NS39" s="126"/>
      <c r="NT39" s="126"/>
      <c r="NU39" s="126"/>
      <c r="NV39" s="126"/>
      <c r="NW39" s="126"/>
      <c r="NX39" s="126"/>
      <c r="NY39" s="126"/>
      <c r="NZ39" s="126"/>
      <c r="OA39" s="126"/>
      <c r="OB39" s="126"/>
      <c r="OC39" s="126"/>
      <c r="OD39" s="126"/>
      <c r="OE39" s="126"/>
      <c r="OF39" s="126"/>
      <c r="OG39" s="126"/>
      <c r="OH39" s="126"/>
      <c r="OI39" s="126"/>
      <c r="OJ39" s="126"/>
      <c r="OK39" s="126"/>
      <c r="OL39" s="126"/>
      <c r="OM39" s="126"/>
      <c r="ON39" s="126"/>
      <c r="OO39" s="126"/>
      <c r="OP39" s="126"/>
      <c r="OQ39" s="126"/>
      <c r="OR39" s="126"/>
      <c r="OS39" s="126"/>
      <c r="OT39" s="126"/>
      <c r="OU39" s="126"/>
      <c r="OV39" s="126"/>
      <c r="OW39" s="126"/>
      <c r="OX39" s="126"/>
      <c r="OY39" s="126"/>
      <c r="OZ39" s="126"/>
      <c r="PA39" s="126"/>
      <c r="PB39" s="126"/>
      <c r="PC39" s="126"/>
      <c r="PD39" s="126"/>
      <c r="PE39" s="126"/>
      <c r="PF39" s="126"/>
      <c r="PG39" s="126"/>
      <c r="PH39" s="126"/>
      <c r="PI39" s="126"/>
      <c r="PJ39" s="126"/>
      <c r="PK39" s="126"/>
      <c r="PL39" s="126"/>
      <c r="PM39" s="126"/>
      <c r="PN39" s="126"/>
      <c r="PO39" s="126"/>
      <c r="PP39" s="126"/>
      <c r="PQ39" s="126"/>
      <c r="PR39" s="126"/>
      <c r="PS39" s="126"/>
      <c r="PT39" s="126"/>
      <c r="PU39" s="126"/>
      <c r="PV39" s="126"/>
      <c r="PW39" s="126"/>
      <c r="PX39" s="126"/>
      <c r="PY39" s="126"/>
      <c r="PZ39" s="126"/>
      <c r="QA39" s="126"/>
      <c r="QB39" s="126"/>
      <c r="QC39" s="126"/>
      <c r="QD39" s="126"/>
      <c r="QE39" s="126"/>
      <c r="QF39" s="126"/>
      <c r="QG39" s="126"/>
      <c r="QH39" s="126"/>
      <c r="QI39" s="126"/>
      <c r="QJ39" s="126"/>
      <c r="QK39" s="126"/>
      <c r="QL39" s="126"/>
      <c r="QM39" s="126"/>
      <c r="QN39" s="126"/>
      <c r="QO39" s="126"/>
      <c r="QP39" s="126"/>
      <c r="QQ39" s="126"/>
      <c r="QR39" s="126"/>
      <c r="QS39" s="126"/>
      <c r="QT39" s="126"/>
      <c r="QU39" s="126"/>
      <c r="QV39" s="126"/>
      <c r="QW39" s="126"/>
      <c r="QX39" s="126"/>
      <c r="QY39" s="126"/>
      <c r="QZ39" s="126"/>
      <c r="RA39" s="126"/>
      <c r="RB39" s="126"/>
      <c r="RC39" s="126"/>
      <c r="RD39" s="126"/>
      <c r="RE39" s="126"/>
      <c r="RF39" s="126"/>
      <c r="RG39" s="126"/>
      <c r="RH39" s="126"/>
      <c r="RI39" s="126"/>
      <c r="RJ39" s="126"/>
      <c r="RK39" s="126"/>
      <c r="RL39" s="126"/>
      <c r="RM39" s="126"/>
      <c r="RN39" s="126"/>
      <c r="RO39" s="126"/>
      <c r="RP39" s="126"/>
      <c r="RQ39" s="126"/>
      <c r="RR39" s="126"/>
      <c r="RS39" s="126"/>
      <c r="RT39" s="126"/>
      <c r="RU39" s="126"/>
      <c r="RV39" s="126"/>
      <c r="RW39" s="126"/>
      <c r="RX39" s="126"/>
      <c r="RY39" s="126"/>
      <c r="RZ39" s="126"/>
      <c r="SA39" s="126"/>
      <c r="SB39" s="126"/>
      <c r="SC39" s="126"/>
      <c r="SD39" s="126"/>
      <c r="SE39" s="126"/>
      <c r="SF39" s="126"/>
      <c r="SG39" s="126"/>
      <c r="SH39" s="126"/>
      <c r="SI39" s="126"/>
      <c r="SJ39" s="126"/>
      <c r="SK39" s="126"/>
      <c r="SL39" s="126"/>
      <c r="SM39" s="126"/>
      <c r="SN39" s="126"/>
      <c r="SO39" s="126"/>
      <c r="SP39" s="126"/>
      <c r="SQ39" s="126"/>
      <c r="SR39" s="126"/>
      <c r="SS39" s="126"/>
      <c r="ST39" s="126"/>
      <c r="SU39" s="126"/>
      <c r="SV39" s="126"/>
      <c r="SW39" s="126"/>
      <c r="SX39" s="126"/>
      <c r="SY39" s="126"/>
      <c r="SZ39" s="126"/>
      <c r="TA39" s="126"/>
      <c r="TB39" s="126"/>
      <c r="TC39" s="126"/>
      <c r="TD39" s="126"/>
      <c r="TE39" s="126"/>
      <c r="TF39" s="126"/>
      <c r="TG39" s="126"/>
      <c r="TH39" s="126"/>
      <c r="TI39" s="126"/>
      <c r="TJ39" s="126"/>
      <c r="TK39" s="126"/>
      <c r="TL39" s="126"/>
      <c r="TM39" s="126"/>
      <c r="TN39" s="126"/>
      <c r="TO39" s="126"/>
      <c r="TP39" s="126"/>
      <c r="TQ39" s="126"/>
      <c r="TR39" s="126"/>
      <c r="TS39" s="126"/>
      <c r="TT39" s="126"/>
      <c r="TU39" s="126"/>
      <c r="TV39" s="126"/>
      <c r="TW39" s="126"/>
      <c r="TX39" s="126"/>
      <c r="TY39" s="126"/>
      <c r="TZ39" s="126"/>
      <c r="UA39" s="126"/>
      <c r="UB39" s="126"/>
      <c r="UC39" s="126"/>
      <c r="UD39" s="126"/>
      <c r="UE39" s="126"/>
      <c r="UF39" s="126"/>
      <c r="UG39" s="126"/>
      <c r="UH39" s="126"/>
      <c r="UI39" s="126"/>
      <c r="UJ39" s="126"/>
      <c r="UK39" s="126"/>
      <c r="UL39" s="126"/>
      <c r="UM39" s="126"/>
      <c r="UN39" s="126"/>
      <c r="UO39" s="126"/>
      <c r="UP39" s="126"/>
      <c r="UQ39" s="126"/>
      <c r="UR39" s="126"/>
      <c r="US39" s="126"/>
      <c r="UT39" s="126"/>
      <c r="UU39" s="126"/>
      <c r="UV39" s="126"/>
      <c r="UW39" s="126"/>
      <c r="UX39" s="126"/>
      <c r="UY39" s="126"/>
      <c r="UZ39" s="126"/>
      <c r="VA39" s="126"/>
      <c r="VB39" s="126"/>
      <c r="VC39" s="126"/>
      <c r="VD39" s="126"/>
      <c r="VE39" s="126"/>
      <c r="VF39" s="126"/>
      <c r="VG39" s="126"/>
      <c r="VH39" s="126"/>
      <c r="VI39" s="126"/>
      <c r="VJ39" s="126"/>
      <c r="VK39" s="126"/>
      <c r="VL39" s="126"/>
      <c r="VM39" s="126"/>
      <c r="VN39" s="126"/>
      <c r="VO39" s="126"/>
      <c r="VP39" s="126"/>
      <c r="VQ39" s="126"/>
      <c r="VR39" s="126"/>
      <c r="VS39" s="126"/>
      <c r="VT39" s="126"/>
      <c r="VU39" s="126"/>
      <c r="VV39" s="126"/>
      <c r="VW39" s="126"/>
      <c r="VX39" s="126"/>
      <c r="VY39" s="126"/>
      <c r="VZ39" s="126"/>
      <c r="WA39" s="126"/>
      <c r="WB39" s="126"/>
      <c r="WC39" s="126"/>
      <c r="WD39" s="126"/>
      <c r="WE39" s="126"/>
      <c r="WF39" s="126"/>
      <c r="WG39" s="126"/>
      <c r="WH39" s="126"/>
      <c r="WI39" s="126"/>
      <c r="WJ39" s="126"/>
      <c r="WK39" s="126"/>
      <c r="WL39" s="126"/>
      <c r="WM39" s="126"/>
      <c r="WN39" s="126"/>
      <c r="WO39" s="126"/>
      <c r="WP39" s="126"/>
      <c r="WQ39" s="126"/>
      <c r="WR39" s="126"/>
      <c r="WS39" s="126"/>
      <c r="WT39" s="126"/>
      <c r="WU39" s="126"/>
      <c r="WV39" s="126"/>
      <c r="WW39" s="126"/>
      <c r="WX39" s="126"/>
      <c r="WY39" s="126"/>
      <c r="WZ39" s="126"/>
      <c r="XA39" s="126"/>
      <c r="XB39" s="126"/>
      <c r="XC39" s="126"/>
      <c r="XD39" s="126"/>
      <c r="XE39" s="126"/>
      <c r="XF39" s="126"/>
      <c r="XG39" s="126"/>
      <c r="XH39" s="126"/>
      <c r="XI39" s="126"/>
      <c r="XJ39" s="126"/>
      <c r="XK39" s="126"/>
      <c r="XL39" s="126"/>
      <c r="XM39" s="126"/>
      <c r="XN39" s="126"/>
      <c r="XO39" s="126"/>
      <c r="XP39" s="126"/>
      <c r="XQ39" s="126"/>
      <c r="XR39" s="126"/>
      <c r="XS39" s="126"/>
      <c r="XT39" s="126"/>
      <c r="XU39" s="126"/>
      <c r="XV39" s="126"/>
      <c r="XW39" s="126"/>
      <c r="XX39" s="126"/>
      <c r="XY39" s="126"/>
      <c r="XZ39" s="126"/>
      <c r="YA39" s="126"/>
      <c r="YB39" s="126"/>
      <c r="YC39" s="126"/>
      <c r="YD39" s="126"/>
      <c r="YE39" s="126"/>
      <c r="YF39" s="126"/>
      <c r="YG39" s="126"/>
      <c r="YH39" s="126"/>
      <c r="YI39" s="126"/>
      <c r="YJ39" s="126"/>
      <c r="YK39" s="126"/>
      <c r="YL39" s="126"/>
      <c r="YM39" s="126"/>
      <c r="YN39" s="126"/>
      <c r="YO39" s="126"/>
      <c r="YP39" s="126"/>
      <c r="YQ39" s="126"/>
      <c r="YR39" s="126"/>
      <c r="YS39" s="126"/>
      <c r="YT39" s="126"/>
      <c r="YU39" s="126"/>
      <c r="YV39" s="126"/>
      <c r="YW39" s="126"/>
      <c r="YX39" s="126"/>
      <c r="YY39" s="126"/>
      <c r="YZ39" s="126"/>
      <c r="ZA39" s="126"/>
      <c r="ZB39" s="126"/>
      <c r="ZC39" s="126"/>
      <c r="ZD39" s="126"/>
      <c r="ZE39" s="126"/>
      <c r="ZF39" s="126"/>
      <c r="ZG39" s="126"/>
      <c r="ZH39" s="126"/>
      <c r="ZI39" s="126"/>
      <c r="ZJ39" s="126"/>
      <c r="ZK39" s="126"/>
      <c r="ZL39" s="126"/>
      <c r="ZM39" s="126"/>
      <c r="ZN39" s="126"/>
      <c r="ZO39" s="126"/>
      <c r="ZP39" s="126"/>
      <c r="ZQ39" s="126"/>
      <c r="ZR39" s="126"/>
      <c r="ZS39" s="126"/>
      <c r="ZT39" s="126"/>
      <c r="ZU39" s="126"/>
      <c r="ZV39" s="126"/>
      <c r="ZW39" s="126"/>
      <c r="ZX39" s="126"/>
      <c r="ZY39" s="126"/>
      <c r="ZZ39" s="126"/>
      <c r="AAA39" s="126"/>
      <c r="AAB39" s="126"/>
      <c r="AAC39" s="126"/>
      <c r="AAD39" s="126"/>
      <c r="AAE39" s="126"/>
      <c r="AAF39" s="126"/>
      <c r="AAG39" s="126"/>
      <c r="AAH39" s="126"/>
      <c r="AAI39" s="126"/>
      <c r="AAJ39" s="126"/>
      <c r="AAK39" s="126"/>
      <c r="AAL39" s="126"/>
      <c r="AAM39" s="126"/>
      <c r="AAN39" s="126"/>
      <c r="AAO39" s="126"/>
      <c r="AAP39" s="126"/>
      <c r="AAQ39" s="126"/>
      <c r="AAR39" s="126"/>
      <c r="AAS39" s="126"/>
      <c r="AAT39" s="126"/>
      <c r="AAU39" s="126"/>
      <c r="AAV39" s="126"/>
      <c r="AAW39" s="126"/>
      <c r="AAX39" s="126"/>
      <c r="AAY39" s="126"/>
      <c r="AAZ39" s="126"/>
      <c r="ABA39" s="126"/>
      <c r="ABB39" s="126"/>
      <c r="ABC39" s="126"/>
      <c r="ABD39" s="126"/>
      <c r="ABE39" s="126"/>
      <c r="ABF39" s="126"/>
      <c r="ABG39" s="126"/>
      <c r="ABH39" s="126"/>
      <c r="ABI39" s="126"/>
      <c r="ABJ39" s="126"/>
      <c r="ABK39" s="126"/>
      <c r="ABL39" s="126"/>
      <c r="ABM39" s="126"/>
      <c r="ABN39" s="126"/>
      <c r="ABO39" s="126"/>
      <c r="ABP39" s="126"/>
      <c r="ABQ39" s="126"/>
      <c r="ABR39" s="126"/>
      <c r="ABS39" s="126"/>
      <c r="ABT39" s="126"/>
      <c r="ABU39" s="126"/>
      <c r="ABV39" s="126"/>
      <c r="ABW39" s="126"/>
      <c r="ABX39" s="126"/>
      <c r="ABY39" s="126"/>
      <c r="ABZ39" s="126"/>
      <c r="ACA39" s="126"/>
      <c r="ACB39" s="126"/>
      <c r="ACC39" s="126"/>
      <c r="ACD39" s="126"/>
      <c r="ACE39" s="126"/>
      <c r="ACF39" s="126"/>
      <c r="ACG39" s="126"/>
      <c r="ACH39" s="126"/>
      <c r="ACI39" s="126"/>
      <c r="ACJ39" s="126"/>
      <c r="ACK39" s="126"/>
      <c r="ACL39" s="126"/>
      <c r="ACM39" s="126"/>
      <c r="ACN39" s="126"/>
      <c r="ACO39" s="126"/>
      <c r="ACP39" s="126"/>
      <c r="ACQ39" s="126"/>
      <c r="ACR39" s="126"/>
      <c r="ACS39" s="126"/>
      <c r="ACT39" s="126"/>
      <c r="ACU39" s="126"/>
      <c r="ACV39" s="126"/>
      <c r="ACW39" s="126"/>
      <c r="ACX39" s="126"/>
      <c r="ACY39" s="126"/>
      <c r="ACZ39" s="126"/>
      <c r="ADA39" s="126"/>
      <c r="ADB39" s="126"/>
      <c r="ADC39" s="126"/>
      <c r="ADD39" s="126"/>
      <c r="ADE39" s="126"/>
      <c r="ADF39" s="126"/>
      <c r="ADG39" s="126"/>
      <c r="ADH39" s="126"/>
      <c r="ADI39" s="126"/>
      <c r="ADJ39" s="126"/>
      <c r="ADK39" s="126"/>
      <c r="ADL39" s="126"/>
      <c r="ADM39" s="126"/>
      <c r="ADN39" s="126"/>
      <c r="ADO39" s="126"/>
      <c r="ADP39" s="126"/>
      <c r="ADQ39" s="126"/>
      <c r="ADR39" s="126"/>
      <c r="ADS39" s="126"/>
      <c r="ADT39" s="126"/>
      <c r="ADU39" s="126"/>
      <c r="ADV39" s="126"/>
      <c r="ADW39" s="126"/>
      <c r="ADX39" s="126"/>
      <c r="ADY39" s="126"/>
      <c r="ADZ39" s="126"/>
      <c r="AEA39" s="126"/>
      <c r="AEB39" s="126"/>
      <c r="AEC39" s="126"/>
      <c r="AED39" s="126"/>
      <c r="AEE39" s="126"/>
      <c r="AEF39" s="126"/>
      <c r="AEG39" s="126"/>
      <c r="AEH39" s="126"/>
      <c r="AEI39" s="126"/>
      <c r="AEJ39" s="126"/>
      <c r="AEK39" s="126"/>
      <c r="AEL39" s="126"/>
      <c r="AEM39" s="126"/>
      <c r="AEN39" s="126"/>
      <c r="AEO39" s="126"/>
      <c r="AEP39" s="126"/>
      <c r="AEQ39" s="126"/>
      <c r="AER39" s="126"/>
      <c r="AES39" s="126"/>
      <c r="AET39" s="126"/>
      <c r="AEU39" s="126"/>
      <c r="AEV39" s="126"/>
      <c r="AEW39" s="126"/>
      <c r="AEX39" s="126"/>
      <c r="AEY39" s="126"/>
      <c r="AEZ39" s="126"/>
      <c r="AFA39" s="126"/>
      <c r="AFB39" s="126"/>
      <c r="AFC39" s="126"/>
      <c r="AFD39" s="126"/>
      <c r="AFE39" s="126"/>
      <c r="AFF39" s="126"/>
      <c r="AFG39" s="126"/>
      <c r="AFH39" s="126"/>
      <c r="AFI39" s="126"/>
      <c r="AFJ39" s="126"/>
      <c r="AFK39" s="126"/>
      <c r="AFL39" s="126"/>
      <c r="AFM39" s="126"/>
      <c r="AFN39" s="126"/>
      <c r="AFO39" s="126"/>
      <c r="AFP39" s="126"/>
      <c r="AFQ39" s="126"/>
      <c r="AFR39" s="126"/>
      <c r="AFS39" s="126"/>
      <c r="AFT39" s="126"/>
      <c r="AFU39" s="126"/>
      <c r="AFV39" s="126"/>
      <c r="AFW39" s="126"/>
      <c r="AFX39" s="126"/>
      <c r="AFY39" s="126"/>
      <c r="AFZ39" s="126"/>
      <c r="AGA39" s="126"/>
      <c r="AGB39" s="126"/>
      <c r="AGC39" s="126"/>
      <c r="AGD39" s="126"/>
      <c r="AGE39" s="126"/>
      <c r="AGF39" s="126"/>
      <c r="AGG39" s="126"/>
      <c r="AGH39" s="126"/>
      <c r="AGI39" s="126"/>
      <c r="AGJ39" s="126"/>
      <c r="AGK39" s="126"/>
      <c r="AGL39" s="126"/>
      <c r="AGM39" s="126"/>
      <c r="AGN39" s="126"/>
      <c r="AGO39" s="126"/>
      <c r="AGP39" s="126"/>
      <c r="AGQ39" s="126"/>
      <c r="AGR39" s="126"/>
      <c r="AGS39" s="126"/>
      <c r="AGT39" s="126"/>
      <c r="AGU39" s="126"/>
      <c r="AGV39" s="126"/>
      <c r="AGW39" s="126"/>
      <c r="AGX39" s="126"/>
      <c r="AGY39" s="126"/>
      <c r="AGZ39" s="126"/>
      <c r="AHA39" s="126"/>
      <c r="AHB39" s="126"/>
      <c r="AHC39" s="126"/>
      <c r="AHD39" s="126"/>
      <c r="AHE39" s="126"/>
      <c r="AHF39" s="126"/>
      <c r="AHG39" s="126"/>
      <c r="AHH39" s="126"/>
      <c r="AHI39" s="126"/>
      <c r="AHJ39" s="126"/>
      <c r="AHK39" s="126"/>
      <c r="AHL39" s="126"/>
      <c r="AHM39" s="126"/>
      <c r="AHN39" s="126"/>
      <c r="AHO39" s="126"/>
      <c r="AHP39" s="126"/>
      <c r="AHQ39" s="126"/>
      <c r="AHR39" s="126"/>
      <c r="AHS39" s="126"/>
      <c r="AHT39" s="126"/>
      <c r="AHU39" s="126"/>
      <c r="AHV39" s="126"/>
      <c r="AHW39" s="126"/>
      <c r="AHX39" s="126"/>
      <c r="AHY39" s="126"/>
      <c r="AHZ39" s="126"/>
      <c r="AIA39" s="126"/>
      <c r="AIB39" s="126"/>
      <c r="AIC39" s="126"/>
      <c r="AID39" s="126"/>
      <c r="AIE39" s="126"/>
      <c r="AIF39" s="126"/>
      <c r="AIG39" s="126"/>
      <c r="AIH39" s="126"/>
      <c r="AII39" s="126"/>
      <c r="AIJ39" s="126"/>
      <c r="AIK39" s="126"/>
      <c r="AIL39" s="126"/>
      <c r="AIM39" s="126"/>
      <c r="AIN39" s="126"/>
      <c r="AIO39" s="126"/>
      <c r="AIP39" s="126"/>
      <c r="AIQ39" s="126"/>
      <c r="AIR39" s="126"/>
      <c r="AIS39" s="126"/>
      <c r="AIT39" s="126"/>
      <c r="AIU39" s="126"/>
      <c r="AIV39" s="126"/>
      <c r="AIW39" s="126"/>
      <c r="AIX39" s="126"/>
      <c r="AIY39" s="126"/>
      <c r="AIZ39" s="126"/>
      <c r="AJA39" s="126"/>
      <c r="AJB39" s="126"/>
      <c r="AJC39" s="126"/>
      <c r="AJD39" s="126"/>
      <c r="AJE39" s="126"/>
      <c r="AJF39" s="126"/>
      <c r="AJG39" s="126"/>
      <c r="AJH39" s="126"/>
      <c r="AJI39" s="126"/>
      <c r="AJJ39" s="126"/>
      <c r="AJK39" s="126"/>
      <c r="AJL39" s="126"/>
      <c r="AJM39" s="126"/>
      <c r="AJN39" s="126"/>
      <c r="AJO39" s="126"/>
      <c r="AJP39" s="126"/>
      <c r="AJQ39" s="126"/>
      <c r="AJR39" s="126"/>
      <c r="AJS39" s="126"/>
      <c r="AJT39" s="126"/>
      <c r="AJU39" s="126"/>
      <c r="AJV39" s="126"/>
      <c r="AJW39" s="126"/>
      <c r="AJX39" s="126"/>
      <c r="AJY39" s="126"/>
      <c r="AJZ39" s="126"/>
      <c r="AKA39" s="126"/>
      <c r="AKB39" s="126"/>
      <c r="AKC39" s="126"/>
      <c r="AKD39" s="126"/>
      <c r="AKE39" s="126"/>
      <c r="AKF39" s="126"/>
      <c r="AKG39" s="126"/>
      <c r="AKH39" s="126"/>
      <c r="AKI39" s="126"/>
      <c r="AKJ39" s="126"/>
      <c r="AKK39" s="126"/>
      <c r="AKL39" s="126"/>
      <c r="AKM39" s="126"/>
      <c r="AKN39" s="126"/>
      <c r="AKO39" s="126"/>
      <c r="AKP39" s="126"/>
      <c r="AKQ39" s="126"/>
      <c r="AKR39" s="126"/>
      <c r="AKS39" s="126"/>
      <c r="AKT39" s="126"/>
      <c r="AKU39" s="126"/>
      <c r="AKV39" s="126"/>
      <c r="AKW39" s="126"/>
      <c r="AKX39" s="126"/>
      <c r="AKY39" s="126"/>
      <c r="AKZ39" s="126"/>
      <c r="ALA39" s="126"/>
      <c r="ALB39" s="126"/>
      <c r="ALC39" s="126"/>
      <c r="ALD39" s="126"/>
      <c r="ALE39" s="126"/>
      <c r="ALF39" s="126"/>
      <c r="ALG39" s="126"/>
      <c r="ALH39" s="126"/>
      <c r="ALI39" s="126"/>
      <c r="ALJ39" s="126"/>
      <c r="ALK39" s="126"/>
      <c r="ALL39" s="126"/>
      <c r="ALM39" s="126"/>
      <c r="ALN39" s="126"/>
      <c r="ALO39" s="126"/>
      <c r="ALP39" s="126"/>
      <c r="ALQ39" s="126"/>
      <c r="ALR39" s="126"/>
      <c r="ALS39" s="126"/>
      <c r="ALT39" s="126"/>
      <c r="ALU39" s="126"/>
      <c r="ALV39" s="126"/>
      <c r="ALW39" s="126"/>
      <c r="ALX39" s="126"/>
      <c r="ALY39" s="126"/>
      <c r="ALZ39" s="126"/>
      <c r="AMA39" s="126"/>
      <c r="AMB39" s="126"/>
      <c r="AMC39" s="126"/>
      <c r="AMD39" s="126"/>
      <c r="AME39" s="126"/>
      <c r="AMF39" s="126"/>
      <c r="AMG39" s="126"/>
      <c r="AMH39" s="126"/>
      <c r="AMI39" s="126"/>
      <c r="AMJ39" s="126"/>
      <c r="AMK39" s="126"/>
      <c r="AML39" s="126"/>
      <c r="AMM39" s="126"/>
      <c r="AMN39" s="126"/>
      <c r="AMO39" s="126"/>
      <c r="AMP39" s="126"/>
      <c r="AMQ39" s="126"/>
      <c r="AMR39" s="126"/>
      <c r="AMS39" s="126"/>
      <c r="AMT39" s="126"/>
      <c r="AMU39" s="126"/>
      <c r="AMV39" s="126"/>
      <c r="AMW39" s="126"/>
      <c r="AMX39" s="126"/>
      <c r="AMY39" s="126"/>
      <c r="AMZ39" s="126"/>
      <c r="ANA39" s="126"/>
      <c r="ANB39" s="126"/>
      <c r="ANC39" s="126"/>
      <c r="AND39" s="126"/>
      <c r="ANE39" s="126"/>
      <c r="ANF39" s="126"/>
      <c r="ANG39" s="126"/>
      <c r="ANH39" s="126"/>
      <c r="ANI39" s="126"/>
      <c r="ANJ39" s="126"/>
      <c r="ANK39" s="126"/>
      <c r="ANL39" s="126"/>
      <c r="ANM39" s="126"/>
      <c r="ANN39" s="126"/>
      <c r="ANO39" s="126"/>
      <c r="ANP39" s="126"/>
      <c r="ANQ39" s="126"/>
      <c r="ANR39" s="126"/>
      <c r="ANS39" s="126"/>
      <c r="ANT39" s="126"/>
      <c r="ANU39" s="126"/>
      <c r="ANV39" s="126"/>
      <c r="ANW39" s="126"/>
      <c r="ANX39" s="126"/>
      <c r="ANY39" s="126"/>
      <c r="ANZ39" s="126"/>
      <c r="AOA39" s="126"/>
      <c r="AOB39" s="126"/>
      <c r="AOC39" s="126"/>
      <c r="AOD39" s="126"/>
      <c r="AOE39" s="126"/>
      <c r="AOF39" s="126"/>
      <c r="AOG39" s="126"/>
      <c r="AOH39" s="126"/>
      <c r="AOI39" s="126"/>
      <c r="AOJ39" s="126"/>
      <c r="AOK39" s="126"/>
      <c r="AOL39" s="126"/>
      <c r="AOM39" s="126"/>
      <c r="AON39" s="126"/>
      <c r="AOO39" s="126"/>
      <c r="AOP39" s="126"/>
      <c r="AOQ39" s="126"/>
      <c r="AOR39" s="126"/>
      <c r="AOS39" s="126"/>
      <c r="AOT39" s="126"/>
      <c r="AOU39" s="126"/>
      <c r="AOV39" s="126"/>
      <c r="AOW39" s="126"/>
      <c r="AOX39" s="126"/>
      <c r="AOY39" s="126"/>
      <c r="AOZ39" s="126"/>
      <c r="APA39" s="126"/>
      <c r="APB39" s="126"/>
      <c r="APC39" s="126"/>
      <c r="APD39" s="126"/>
      <c r="APE39" s="126"/>
      <c r="APF39" s="126"/>
      <c r="APG39" s="126"/>
      <c r="APH39" s="126"/>
      <c r="API39" s="126"/>
      <c r="APJ39" s="126"/>
      <c r="APK39" s="126"/>
      <c r="APL39" s="126"/>
      <c r="APM39" s="126"/>
      <c r="APN39" s="126"/>
      <c r="APO39" s="126"/>
      <c r="APP39" s="126"/>
      <c r="APQ39" s="126"/>
      <c r="APR39" s="126"/>
      <c r="APS39" s="126"/>
      <c r="APT39" s="126"/>
      <c r="APU39" s="126"/>
      <c r="APV39" s="126"/>
      <c r="APW39" s="126"/>
      <c r="APX39" s="126"/>
      <c r="APY39" s="126"/>
      <c r="APZ39" s="126"/>
      <c r="AQA39" s="126"/>
      <c r="AQB39" s="126"/>
      <c r="AQC39" s="126"/>
      <c r="AQD39" s="126"/>
      <c r="AQE39" s="126"/>
      <c r="AQF39" s="126"/>
      <c r="AQG39" s="126"/>
      <c r="AQH39" s="126"/>
      <c r="AQI39" s="126"/>
      <c r="AQJ39" s="126"/>
      <c r="AQK39" s="126"/>
      <c r="AQL39" s="126"/>
      <c r="AQM39" s="126"/>
      <c r="AQN39" s="126"/>
      <c r="AQO39" s="126"/>
      <c r="AQP39" s="126"/>
      <c r="AQQ39" s="126"/>
      <c r="AQR39" s="126"/>
      <c r="AQS39" s="126"/>
      <c r="AQT39" s="126"/>
      <c r="AQU39" s="126"/>
      <c r="AQV39" s="126"/>
      <c r="AQW39" s="126"/>
      <c r="AQX39" s="126"/>
      <c r="AQY39" s="126"/>
      <c r="AQZ39" s="126"/>
      <c r="ARA39" s="126"/>
      <c r="ARB39" s="126"/>
      <c r="ARC39" s="126"/>
      <c r="ARD39" s="126"/>
      <c r="ARE39" s="126"/>
      <c r="ARF39" s="126"/>
      <c r="ARG39" s="126"/>
      <c r="ARH39" s="126"/>
      <c r="ARI39" s="126"/>
      <c r="ARJ39" s="126"/>
      <c r="ARK39" s="126"/>
      <c r="ARL39" s="126"/>
      <c r="ARM39" s="126"/>
      <c r="ARN39" s="126"/>
      <c r="ARO39" s="126"/>
      <c r="ARP39" s="126"/>
      <c r="ARQ39" s="126"/>
      <c r="ARR39" s="126"/>
      <c r="ARS39" s="126"/>
      <c r="ART39" s="126"/>
      <c r="ARU39" s="126"/>
      <c r="ARV39" s="126"/>
      <c r="ARW39" s="126"/>
      <c r="ARX39" s="126"/>
      <c r="ARY39" s="126"/>
      <c r="ARZ39" s="126"/>
      <c r="ASA39" s="126"/>
      <c r="ASB39" s="126"/>
      <c r="ASC39" s="126"/>
      <c r="ASD39" s="126"/>
      <c r="ASE39" s="126"/>
      <c r="ASF39" s="126"/>
      <c r="ASG39" s="126"/>
      <c r="ASH39" s="126"/>
      <c r="ASI39" s="126"/>
      <c r="ASJ39" s="126"/>
      <c r="ASK39" s="126"/>
      <c r="ASL39" s="126"/>
      <c r="ASM39" s="126"/>
      <c r="ASN39" s="126"/>
      <c r="ASO39" s="126"/>
      <c r="ASP39" s="126"/>
      <c r="ASQ39" s="126"/>
      <c r="ASR39" s="126"/>
      <c r="ASS39" s="126"/>
      <c r="AST39" s="126"/>
      <c r="ASU39" s="126"/>
      <c r="ASV39" s="126"/>
      <c r="ASW39" s="126"/>
      <c r="ASX39" s="126"/>
      <c r="ASY39" s="126"/>
      <c r="ASZ39" s="126"/>
      <c r="ATA39" s="126"/>
      <c r="ATB39" s="126"/>
      <c r="ATC39" s="126"/>
      <c r="ATD39" s="126"/>
      <c r="ATE39" s="126"/>
      <c r="ATF39" s="126"/>
      <c r="ATG39" s="126"/>
      <c r="ATH39" s="126"/>
      <c r="ATI39" s="126"/>
      <c r="ATJ39" s="126"/>
      <c r="ATK39" s="126"/>
      <c r="ATL39" s="126"/>
      <c r="ATM39" s="126"/>
      <c r="ATN39" s="126"/>
      <c r="ATO39" s="126"/>
      <c r="ATP39" s="126"/>
      <c r="ATQ39" s="126"/>
      <c r="ATR39" s="126"/>
      <c r="ATS39" s="126"/>
      <c r="ATT39" s="126"/>
      <c r="ATU39" s="126"/>
      <c r="ATV39" s="126"/>
      <c r="ATW39" s="126"/>
      <c r="ATX39" s="126"/>
      <c r="ATY39" s="126"/>
      <c r="ATZ39" s="126"/>
      <c r="AUA39" s="126"/>
      <c r="AUB39" s="126"/>
      <c r="AUC39" s="126"/>
      <c r="AUD39" s="126"/>
      <c r="AUE39" s="126"/>
      <c r="AUF39" s="126"/>
      <c r="AUG39" s="126"/>
      <c r="AUH39" s="126"/>
      <c r="AUI39" s="126"/>
      <c r="AUJ39" s="126"/>
      <c r="AUK39" s="126"/>
      <c r="AUL39" s="126"/>
      <c r="AUM39" s="126"/>
      <c r="AUN39" s="126"/>
      <c r="AUO39" s="126"/>
      <c r="AUP39" s="126"/>
      <c r="AUQ39" s="126"/>
      <c r="AUR39" s="126"/>
      <c r="AUS39" s="126"/>
      <c r="AUT39" s="126"/>
      <c r="AUU39" s="126"/>
      <c r="AUV39" s="126"/>
      <c r="AUW39" s="126"/>
      <c r="AUX39" s="126"/>
      <c r="AUY39" s="126"/>
      <c r="AUZ39" s="126"/>
      <c r="AVA39" s="126"/>
      <c r="AVB39" s="126"/>
      <c r="AVC39" s="126"/>
      <c r="AVD39" s="126"/>
      <c r="AVE39" s="126"/>
      <c r="AVF39" s="126"/>
      <c r="AVG39" s="126"/>
      <c r="AVH39" s="126"/>
      <c r="AVI39" s="126"/>
      <c r="AVJ39" s="126"/>
      <c r="AVK39" s="126"/>
      <c r="AVL39" s="126"/>
      <c r="AVM39" s="126"/>
      <c r="AVN39" s="126"/>
      <c r="AVO39" s="126"/>
      <c r="AVP39" s="126"/>
      <c r="AVQ39" s="126"/>
      <c r="AVR39" s="126"/>
      <c r="AVS39" s="126"/>
      <c r="AVT39" s="126"/>
      <c r="AVU39" s="126"/>
      <c r="AVV39" s="126"/>
      <c r="AVW39" s="126"/>
      <c r="AVX39" s="126"/>
      <c r="AVY39" s="126"/>
      <c r="AVZ39" s="126"/>
      <c r="AWA39" s="126"/>
      <c r="AWB39" s="126"/>
      <c r="AWC39" s="126"/>
      <c r="AWD39" s="126"/>
      <c r="AWE39" s="126"/>
      <c r="AWF39" s="126"/>
      <c r="AWG39" s="126"/>
      <c r="AWH39" s="126"/>
      <c r="AWI39" s="126"/>
      <c r="AWJ39" s="126"/>
      <c r="AWK39" s="126"/>
      <c r="AWL39" s="126"/>
      <c r="AWM39" s="126"/>
      <c r="AWN39" s="126"/>
      <c r="AWO39" s="126"/>
      <c r="AWP39" s="126"/>
      <c r="AWQ39" s="126"/>
      <c r="AWR39" s="126"/>
      <c r="AWS39" s="126"/>
      <c r="AWT39" s="126"/>
      <c r="AWU39" s="126"/>
      <c r="AWV39" s="126"/>
      <c r="AWW39" s="126"/>
      <c r="AWX39" s="126"/>
      <c r="AWY39" s="126"/>
      <c r="AWZ39" s="126"/>
      <c r="AXA39" s="126"/>
      <c r="AXB39" s="126"/>
      <c r="AXC39" s="126"/>
      <c r="AXD39" s="126"/>
      <c r="AXE39" s="126"/>
      <c r="AXF39" s="126"/>
      <c r="AXG39" s="126"/>
      <c r="AXH39" s="126"/>
      <c r="AXI39" s="126"/>
      <c r="AXJ39" s="126"/>
      <c r="AXK39" s="126"/>
      <c r="AXL39" s="126"/>
      <c r="AXM39" s="126"/>
      <c r="AXN39" s="126"/>
      <c r="AXO39" s="126"/>
      <c r="AXP39" s="126"/>
      <c r="AXQ39" s="126"/>
      <c r="AXR39" s="126"/>
      <c r="AXS39" s="126"/>
      <c r="AXT39" s="126"/>
      <c r="AXU39" s="126"/>
      <c r="AXV39" s="126"/>
      <c r="AXW39" s="126"/>
      <c r="AXX39" s="126"/>
      <c r="AXY39" s="126"/>
      <c r="AXZ39" s="126"/>
      <c r="AYA39" s="126"/>
      <c r="AYB39" s="126"/>
      <c r="AYC39" s="126"/>
      <c r="AYD39" s="126"/>
      <c r="AYE39" s="126"/>
      <c r="AYF39" s="126"/>
      <c r="AYG39" s="126"/>
      <c r="AYH39" s="126"/>
      <c r="AYI39" s="126"/>
      <c r="AYJ39" s="126"/>
      <c r="AYK39" s="126"/>
      <c r="AYL39" s="126"/>
      <c r="AYM39" s="126"/>
      <c r="AYN39" s="126"/>
      <c r="AYO39" s="126"/>
      <c r="AYP39" s="126"/>
      <c r="AYQ39" s="126"/>
      <c r="AYR39" s="126"/>
      <c r="AYS39" s="126"/>
      <c r="AYT39" s="126"/>
      <c r="AYU39" s="126"/>
      <c r="AYV39" s="126"/>
      <c r="AYW39" s="126"/>
      <c r="AYX39" s="126"/>
      <c r="AYY39" s="126"/>
      <c r="AYZ39" s="126"/>
      <c r="AZA39" s="126"/>
      <c r="AZB39" s="126"/>
      <c r="AZC39" s="126"/>
      <c r="AZD39" s="126"/>
      <c r="AZE39" s="126"/>
      <c r="AZF39" s="126"/>
      <c r="AZG39" s="126"/>
      <c r="AZH39" s="126"/>
      <c r="AZI39" s="126"/>
      <c r="AZJ39" s="126"/>
      <c r="AZK39" s="126"/>
      <c r="AZL39" s="126"/>
      <c r="AZM39" s="126"/>
      <c r="AZN39" s="126"/>
      <c r="AZO39" s="126"/>
      <c r="AZP39" s="126"/>
      <c r="AZQ39" s="126"/>
      <c r="AZR39" s="126"/>
      <c r="AZS39" s="126"/>
      <c r="AZT39" s="126"/>
      <c r="AZU39" s="126"/>
      <c r="AZV39" s="126"/>
      <c r="AZW39" s="126"/>
      <c r="AZX39" s="126"/>
      <c r="AZY39" s="126"/>
      <c r="AZZ39" s="126"/>
      <c r="BAA39" s="126"/>
      <c r="BAB39" s="126"/>
      <c r="BAC39" s="126"/>
      <c r="BAD39" s="126"/>
      <c r="BAE39" s="126"/>
      <c r="BAF39" s="126"/>
      <c r="BAG39" s="126"/>
      <c r="BAH39" s="126"/>
      <c r="BAI39" s="126"/>
      <c r="BAJ39" s="126"/>
      <c r="BAK39" s="126"/>
      <c r="BAL39" s="126"/>
      <c r="BAM39" s="126"/>
      <c r="BAN39" s="126"/>
      <c r="BAO39" s="126"/>
      <c r="BAP39" s="126"/>
      <c r="BAQ39" s="126"/>
      <c r="BAR39" s="126"/>
      <c r="BAS39" s="126"/>
      <c r="BAT39" s="126"/>
      <c r="BAU39" s="126"/>
      <c r="BAV39" s="126"/>
      <c r="BAW39" s="126"/>
      <c r="BAX39" s="126"/>
      <c r="BAY39" s="126"/>
      <c r="BAZ39" s="126"/>
      <c r="BBA39" s="126"/>
      <c r="BBB39" s="126"/>
      <c r="BBC39" s="126"/>
      <c r="BBD39" s="126"/>
      <c r="BBE39" s="126"/>
      <c r="BBF39" s="126"/>
      <c r="BBG39" s="126"/>
      <c r="BBH39" s="126"/>
      <c r="BBI39" s="126"/>
      <c r="BBJ39" s="126"/>
      <c r="BBK39" s="126"/>
      <c r="BBL39" s="126"/>
      <c r="BBM39" s="126"/>
      <c r="BBN39" s="126"/>
      <c r="BBO39" s="126"/>
      <c r="BBP39" s="126"/>
      <c r="BBQ39" s="126"/>
      <c r="BBR39" s="126"/>
      <c r="BBS39" s="126"/>
      <c r="BBT39" s="126"/>
      <c r="BBU39" s="126"/>
      <c r="BBV39" s="126"/>
      <c r="BBW39" s="126"/>
      <c r="BBX39" s="126"/>
      <c r="BBY39" s="126"/>
      <c r="BBZ39" s="126"/>
      <c r="BCA39" s="126"/>
      <c r="BCB39" s="126"/>
      <c r="BCC39" s="126"/>
      <c r="BCD39" s="126"/>
      <c r="BCE39" s="126"/>
      <c r="BCF39" s="126"/>
      <c r="BCG39" s="126"/>
      <c r="BCH39" s="126"/>
      <c r="BCI39" s="126"/>
      <c r="BCJ39" s="126"/>
      <c r="BCK39" s="126"/>
      <c r="BCL39" s="126"/>
      <c r="BCM39" s="126"/>
      <c r="BCN39" s="126"/>
      <c r="BCO39" s="126"/>
      <c r="BCP39" s="126"/>
      <c r="BCQ39" s="126"/>
      <c r="BCR39" s="126"/>
      <c r="BCS39" s="126"/>
      <c r="BCT39" s="126"/>
      <c r="BCU39" s="126"/>
      <c r="BCV39" s="126"/>
      <c r="BCW39" s="126"/>
      <c r="BCX39" s="126"/>
      <c r="BCY39" s="126"/>
      <c r="BCZ39" s="126"/>
      <c r="BDA39" s="126"/>
      <c r="BDB39" s="126"/>
      <c r="BDC39" s="126"/>
      <c r="BDD39" s="126"/>
      <c r="BDE39" s="126"/>
      <c r="BDF39" s="126"/>
      <c r="BDG39" s="126"/>
      <c r="BDH39" s="126"/>
      <c r="BDI39" s="126"/>
      <c r="BDJ39" s="126"/>
      <c r="BDK39" s="126"/>
      <c r="BDL39" s="126"/>
      <c r="BDM39" s="126"/>
      <c r="BDN39" s="126"/>
      <c r="BDO39" s="126"/>
      <c r="BDP39" s="126"/>
      <c r="BDQ39" s="126"/>
      <c r="BDR39" s="126"/>
      <c r="BDS39" s="126"/>
      <c r="BDT39" s="126"/>
      <c r="BDU39" s="126"/>
      <c r="BDV39" s="126"/>
      <c r="BDW39" s="126"/>
      <c r="BDX39" s="126"/>
      <c r="BDY39" s="126"/>
      <c r="BDZ39" s="126"/>
      <c r="BEA39" s="126"/>
      <c r="BEB39" s="126"/>
      <c r="BEC39" s="126"/>
      <c r="BED39" s="126"/>
      <c r="BEE39" s="126"/>
      <c r="BEF39" s="126"/>
      <c r="BEG39" s="126"/>
      <c r="BEH39" s="126"/>
      <c r="BEI39" s="126"/>
      <c r="BEJ39" s="126"/>
      <c r="BEK39" s="126"/>
      <c r="BEL39" s="126"/>
      <c r="BEM39" s="126"/>
      <c r="BEN39" s="126"/>
      <c r="BEO39" s="126"/>
      <c r="BEP39" s="126"/>
      <c r="BEQ39" s="126"/>
      <c r="BER39" s="126"/>
      <c r="BES39" s="126"/>
      <c r="BET39" s="126"/>
      <c r="BEU39" s="126"/>
      <c r="BEV39" s="126"/>
      <c r="BEW39" s="126"/>
      <c r="BEX39" s="126"/>
      <c r="BEY39" s="126"/>
      <c r="BEZ39" s="126"/>
      <c r="BFA39" s="126"/>
      <c r="BFB39" s="126"/>
      <c r="BFC39" s="126"/>
      <c r="BFD39" s="126"/>
      <c r="BFE39" s="126"/>
      <c r="BFF39" s="126"/>
      <c r="BFG39" s="126"/>
      <c r="BFH39" s="126"/>
      <c r="BFI39" s="126"/>
      <c r="BFJ39" s="126"/>
      <c r="BFK39" s="126"/>
      <c r="BFL39" s="126"/>
      <c r="BFM39" s="126"/>
      <c r="BFN39" s="126"/>
      <c r="BFO39" s="126"/>
      <c r="BFP39" s="126"/>
      <c r="BFQ39" s="126"/>
      <c r="BFR39" s="126"/>
      <c r="BFS39" s="126"/>
      <c r="BFT39" s="126"/>
      <c r="BFU39" s="126"/>
      <c r="BFV39" s="126"/>
      <c r="BFW39" s="126"/>
      <c r="BFX39" s="126"/>
      <c r="BFY39" s="126"/>
      <c r="BFZ39" s="126"/>
      <c r="BGA39" s="126"/>
      <c r="BGB39" s="126"/>
      <c r="BGC39" s="126"/>
      <c r="BGD39" s="126"/>
      <c r="BGE39" s="126"/>
      <c r="BGF39" s="126"/>
      <c r="BGG39" s="126"/>
      <c r="BGH39" s="126"/>
      <c r="BGI39" s="126"/>
      <c r="BGJ39" s="126"/>
      <c r="BGK39" s="126"/>
      <c r="BGL39" s="126"/>
      <c r="BGM39" s="126"/>
      <c r="BGN39" s="126"/>
      <c r="BGO39" s="126"/>
      <c r="BGP39" s="126"/>
      <c r="BGQ39" s="126"/>
      <c r="BGR39" s="126"/>
      <c r="BGS39" s="126"/>
      <c r="BGT39" s="126"/>
      <c r="BGU39" s="126"/>
      <c r="BGV39" s="126"/>
      <c r="BGW39" s="126"/>
      <c r="BGX39" s="126"/>
      <c r="BGY39" s="126"/>
      <c r="BGZ39" s="126"/>
      <c r="BHA39" s="126"/>
      <c r="BHB39" s="126"/>
      <c r="BHC39" s="126"/>
      <c r="BHD39" s="126"/>
      <c r="BHE39" s="126"/>
      <c r="BHF39" s="126"/>
      <c r="BHG39" s="126"/>
      <c r="BHH39" s="126"/>
      <c r="BHI39" s="126"/>
      <c r="BHJ39" s="126"/>
      <c r="BHK39" s="126"/>
      <c r="BHL39" s="126"/>
      <c r="BHM39" s="126"/>
      <c r="BHN39" s="126"/>
      <c r="BHO39" s="126"/>
      <c r="BHP39" s="126"/>
      <c r="BHQ39" s="126"/>
      <c r="BHR39" s="126"/>
      <c r="BHS39" s="126"/>
      <c r="BHT39" s="126"/>
      <c r="BHU39" s="126"/>
      <c r="BHV39" s="126"/>
      <c r="BHW39" s="126"/>
      <c r="BHX39" s="126"/>
      <c r="BHY39" s="126"/>
      <c r="BHZ39" s="126"/>
      <c r="BIA39" s="126"/>
      <c r="BIB39" s="126"/>
      <c r="BIC39" s="126"/>
      <c r="BID39" s="126"/>
      <c r="BIE39" s="126"/>
      <c r="BIF39" s="126"/>
      <c r="BIG39" s="126"/>
      <c r="BIH39" s="126"/>
      <c r="BII39" s="126"/>
      <c r="BIJ39" s="126"/>
      <c r="BIK39" s="126"/>
      <c r="BIL39" s="126"/>
      <c r="BIM39" s="126"/>
      <c r="BIN39" s="126"/>
      <c r="BIO39" s="126"/>
      <c r="BIP39" s="126"/>
      <c r="BIQ39" s="126"/>
      <c r="BIR39" s="126"/>
      <c r="BIS39" s="126"/>
      <c r="BIT39" s="126"/>
      <c r="BIU39" s="126"/>
      <c r="BIV39" s="126"/>
      <c r="BIW39" s="126"/>
      <c r="BIX39" s="126"/>
      <c r="BIY39" s="126"/>
      <c r="BIZ39" s="126"/>
      <c r="BJA39" s="126"/>
      <c r="BJB39" s="126"/>
      <c r="BJC39" s="126"/>
      <c r="BJD39" s="126"/>
      <c r="BJE39" s="126"/>
      <c r="BJF39" s="126"/>
      <c r="BJG39" s="126"/>
      <c r="BJH39" s="126"/>
      <c r="BJI39" s="126"/>
      <c r="BJJ39" s="126"/>
      <c r="BJK39" s="126"/>
      <c r="BJL39" s="126"/>
      <c r="BJM39" s="126"/>
      <c r="BJN39" s="126"/>
      <c r="BJO39" s="126"/>
      <c r="BJP39" s="126"/>
      <c r="BJQ39" s="126"/>
      <c r="BJR39" s="126"/>
      <c r="BJS39" s="126"/>
      <c r="BJT39" s="126"/>
      <c r="BJU39" s="126"/>
      <c r="BJV39" s="126"/>
      <c r="BJW39" s="126"/>
      <c r="BJX39" s="126"/>
      <c r="BJY39" s="126"/>
      <c r="BJZ39" s="126"/>
      <c r="BKA39" s="126"/>
      <c r="BKB39" s="126"/>
      <c r="BKC39" s="126"/>
      <c r="BKD39" s="126"/>
      <c r="BKE39" s="126"/>
      <c r="BKF39" s="126"/>
      <c r="BKG39" s="126"/>
      <c r="BKH39" s="126"/>
      <c r="BKI39" s="126"/>
      <c r="BKJ39" s="126"/>
      <c r="BKK39" s="126"/>
      <c r="BKL39" s="126"/>
      <c r="BKM39" s="126"/>
      <c r="BKN39" s="126"/>
      <c r="BKO39" s="126"/>
      <c r="BKP39" s="126"/>
      <c r="BKQ39" s="126"/>
      <c r="BKR39" s="126"/>
      <c r="BKS39" s="126"/>
      <c r="BKT39" s="126"/>
      <c r="BKU39" s="126"/>
      <c r="BKV39" s="126"/>
      <c r="BKW39" s="126"/>
      <c r="BKX39" s="126"/>
      <c r="BKY39" s="126"/>
      <c r="BKZ39" s="126"/>
      <c r="BLA39" s="126"/>
      <c r="BLB39" s="126"/>
      <c r="BLC39" s="126"/>
      <c r="BLD39" s="126"/>
      <c r="BLE39" s="126"/>
      <c r="BLF39" s="126"/>
      <c r="BLG39" s="126"/>
      <c r="BLH39" s="126"/>
      <c r="BLI39" s="126"/>
      <c r="BLJ39" s="126"/>
      <c r="BLK39" s="126"/>
      <c r="BLL39" s="126"/>
      <c r="BLM39" s="126"/>
      <c r="BLN39" s="126"/>
      <c r="BLO39" s="126"/>
      <c r="BLP39" s="126"/>
      <c r="BLQ39" s="126"/>
      <c r="BLR39" s="126"/>
      <c r="BLS39" s="126"/>
      <c r="BLT39" s="126"/>
      <c r="BLU39" s="126"/>
      <c r="BLV39" s="126"/>
      <c r="BLW39" s="126"/>
      <c r="BLX39" s="126"/>
      <c r="BLY39" s="126"/>
      <c r="BLZ39" s="126"/>
      <c r="BMA39" s="126"/>
      <c r="BMB39" s="126"/>
      <c r="BMC39" s="126"/>
      <c r="BMD39" s="126"/>
      <c r="BME39" s="126"/>
      <c r="BMF39" s="126"/>
      <c r="BMG39" s="126"/>
      <c r="BMH39" s="126"/>
      <c r="BMI39" s="126"/>
      <c r="BMJ39" s="126"/>
      <c r="BMK39" s="126"/>
      <c r="BML39" s="126"/>
      <c r="BMM39" s="126"/>
      <c r="BMN39" s="126"/>
      <c r="BMO39" s="126"/>
      <c r="BMP39" s="126"/>
      <c r="BMQ39" s="126"/>
      <c r="BMR39" s="126"/>
      <c r="BMS39" s="126"/>
      <c r="BMT39" s="126"/>
      <c r="BMU39" s="126"/>
      <c r="BMV39" s="126"/>
      <c r="BMW39" s="126"/>
      <c r="BMX39" s="126"/>
      <c r="BMY39" s="126"/>
      <c r="BMZ39" s="126"/>
      <c r="BNA39" s="126"/>
      <c r="BNB39" s="126"/>
      <c r="BNC39" s="126"/>
      <c r="BND39" s="126"/>
      <c r="BNE39" s="126"/>
      <c r="BNF39" s="126"/>
      <c r="BNG39" s="126"/>
      <c r="BNH39" s="126"/>
      <c r="BNI39" s="126"/>
      <c r="BNJ39" s="126"/>
      <c r="BNK39" s="126"/>
      <c r="BNL39" s="126"/>
      <c r="BNM39" s="126"/>
      <c r="BNN39" s="126"/>
      <c r="BNO39" s="126"/>
      <c r="BNP39" s="126"/>
      <c r="BNQ39" s="126"/>
      <c r="BNR39" s="126"/>
      <c r="BNS39" s="126"/>
      <c r="BNT39" s="126"/>
      <c r="BNU39" s="126"/>
      <c r="BNV39" s="126"/>
      <c r="BNW39" s="126"/>
      <c r="BNX39" s="126"/>
      <c r="BNY39" s="126"/>
      <c r="BNZ39" s="126"/>
      <c r="BOA39" s="126"/>
      <c r="BOB39" s="126"/>
      <c r="BOC39" s="126"/>
      <c r="BOD39" s="126"/>
      <c r="BOE39" s="126"/>
      <c r="BOF39" s="126"/>
      <c r="BOG39" s="126"/>
      <c r="BOH39" s="126"/>
      <c r="BOI39" s="126"/>
      <c r="BOJ39" s="126"/>
      <c r="BOK39" s="126"/>
      <c r="BOL39" s="126"/>
      <c r="BOM39" s="126"/>
      <c r="BON39" s="126"/>
      <c r="BOO39" s="126"/>
      <c r="BOP39" s="126"/>
      <c r="BOQ39" s="126"/>
      <c r="BOR39" s="126"/>
      <c r="BOS39" s="126"/>
      <c r="BOT39" s="126"/>
      <c r="BOU39" s="126"/>
      <c r="BOV39" s="126"/>
      <c r="BOW39" s="126"/>
      <c r="BOX39" s="126"/>
      <c r="BOY39" s="126"/>
      <c r="BOZ39" s="126"/>
      <c r="BPA39" s="126"/>
      <c r="BPB39" s="126"/>
      <c r="BPC39" s="126"/>
      <c r="BPD39" s="126"/>
      <c r="BPE39" s="126"/>
      <c r="BPF39" s="126"/>
      <c r="BPG39" s="126"/>
      <c r="BPH39" s="126"/>
      <c r="BPI39" s="126"/>
      <c r="BPJ39" s="126"/>
      <c r="BPK39" s="126"/>
      <c r="BPL39" s="126"/>
      <c r="BPM39" s="126"/>
      <c r="BPN39" s="126"/>
      <c r="BPO39" s="126"/>
      <c r="BPP39" s="126"/>
      <c r="BPQ39" s="126"/>
      <c r="BPR39" s="126"/>
      <c r="BPS39" s="126"/>
      <c r="BPT39" s="126"/>
      <c r="BPU39" s="126"/>
      <c r="BPV39" s="126"/>
      <c r="BPW39" s="126"/>
      <c r="BPX39" s="126"/>
      <c r="BPY39" s="126"/>
      <c r="BPZ39" s="126"/>
      <c r="BQA39" s="126"/>
      <c r="BQB39" s="126"/>
      <c r="BQC39" s="126"/>
      <c r="BQD39" s="126"/>
      <c r="BQE39" s="126"/>
      <c r="BQF39" s="126"/>
      <c r="BQG39" s="126"/>
      <c r="BQH39" s="126"/>
      <c r="BQI39" s="126"/>
      <c r="BQJ39" s="126"/>
      <c r="BQK39" s="126"/>
      <c r="BQL39" s="126"/>
      <c r="BQM39" s="126"/>
      <c r="BQN39" s="126"/>
      <c r="BQO39" s="126"/>
      <c r="BQP39" s="126"/>
      <c r="BQQ39" s="126"/>
      <c r="BQR39" s="126"/>
      <c r="BQS39" s="126"/>
      <c r="BQT39" s="126"/>
      <c r="BQU39" s="126"/>
      <c r="BQV39" s="126"/>
      <c r="BQW39" s="126"/>
      <c r="BQX39" s="126"/>
      <c r="BQY39" s="126"/>
      <c r="BQZ39" s="126"/>
      <c r="BRA39" s="126"/>
      <c r="BRB39" s="126"/>
      <c r="BRC39" s="126"/>
      <c r="BRD39" s="126"/>
      <c r="BRE39" s="126"/>
      <c r="BRF39" s="126"/>
      <c r="BRG39" s="126"/>
      <c r="BRH39" s="126"/>
      <c r="BRI39" s="126"/>
      <c r="BRJ39" s="126"/>
      <c r="BRK39" s="126"/>
      <c r="BRL39" s="126"/>
      <c r="BRM39" s="126"/>
      <c r="BRN39" s="126"/>
      <c r="BRO39" s="126"/>
      <c r="BRP39" s="126"/>
      <c r="BRQ39" s="126"/>
      <c r="BRR39" s="126"/>
      <c r="BRS39" s="126"/>
      <c r="BRT39" s="126"/>
      <c r="BRU39" s="126"/>
      <c r="BRV39" s="126"/>
      <c r="BRW39" s="126"/>
      <c r="BRX39" s="126"/>
      <c r="BRY39" s="126"/>
      <c r="BRZ39" s="126"/>
      <c r="BSA39" s="126"/>
      <c r="BSB39" s="126"/>
      <c r="BSC39" s="126"/>
      <c r="BSD39" s="126"/>
      <c r="BSE39" s="126"/>
      <c r="BSF39" s="126"/>
      <c r="BSG39" s="126"/>
      <c r="BSH39" s="126"/>
      <c r="BSI39" s="126"/>
      <c r="BSJ39" s="126"/>
      <c r="BSK39" s="126"/>
      <c r="BSL39" s="126"/>
      <c r="BSM39" s="126"/>
      <c r="BSN39" s="126"/>
      <c r="BSO39" s="126"/>
      <c r="BSP39" s="126"/>
      <c r="BSQ39" s="126"/>
      <c r="BSR39" s="126"/>
      <c r="BSS39" s="126"/>
      <c r="BST39" s="126"/>
      <c r="BSU39" s="126"/>
      <c r="BSV39" s="126"/>
      <c r="BSW39" s="126"/>
      <c r="BSX39" s="126"/>
      <c r="BSY39" s="126"/>
      <c r="BSZ39" s="126"/>
      <c r="BTA39" s="126"/>
      <c r="BTB39" s="126"/>
      <c r="BTC39" s="126"/>
      <c r="BTD39" s="126"/>
      <c r="BTE39" s="126"/>
      <c r="BTF39" s="126"/>
      <c r="BTG39" s="126"/>
      <c r="BTH39" s="126"/>
      <c r="BTI39" s="126"/>
      <c r="BTJ39" s="126"/>
      <c r="BTK39" s="126"/>
      <c r="BTL39" s="126"/>
      <c r="BTM39" s="126"/>
      <c r="BTN39" s="126"/>
      <c r="BTO39" s="126"/>
      <c r="BTP39" s="126"/>
      <c r="BTQ39" s="126"/>
      <c r="BTR39" s="126"/>
      <c r="BTS39" s="126"/>
      <c r="BTT39" s="126"/>
      <c r="BTU39" s="126"/>
      <c r="BTV39" s="126"/>
      <c r="BTW39" s="126"/>
      <c r="BTX39" s="126"/>
      <c r="BTY39" s="126"/>
      <c r="BTZ39" s="126"/>
      <c r="BUA39" s="126"/>
      <c r="BUB39" s="126"/>
      <c r="BUC39" s="126"/>
      <c r="BUD39" s="126"/>
      <c r="BUE39" s="126"/>
      <c r="BUF39" s="126"/>
      <c r="BUG39" s="126"/>
      <c r="BUH39" s="126"/>
      <c r="BUI39" s="126"/>
      <c r="BUJ39" s="126"/>
      <c r="BUK39" s="126"/>
      <c r="BUL39" s="126"/>
      <c r="BUM39" s="126"/>
      <c r="BUN39" s="126"/>
      <c r="BUO39" s="126"/>
      <c r="BUP39" s="126"/>
      <c r="BUQ39" s="126"/>
      <c r="BUR39" s="126"/>
      <c r="BUS39" s="126"/>
      <c r="BUT39" s="126"/>
      <c r="BUU39" s="126"/>
      <c r="BUV39" s="126"/>
      <c r="BUW39" s="126"/>
      <c r="BUX39" s="126"/>
      <c r="BUY39" s="126"/>
      <c r="BUZ39" s="126"/>
      <c r="BVA39" s="126"/>
      <c r="BVB39" s="126"/>
      <c r="BVC39" s="126"/>
      <c r="BVD39" s="126"/>
      <c r="BVE39" s="126"/>
      <c r="BVF39" s="126"/>
      <c r="BVG39" s="126"/>
      <c r="BVH39" s="126"/>
      <c r="BVI39" s="126"/>
      <c r="BVJ39" s="126"/>
      <c r="BVK39" s="126"/>
      <c r="BVL39" s="126"/>
      <c r="BVM39" s="126"/>
      <c r="BVN39" s="126"/>
      <c r="BVO39" s="126"/>
      <c r="BVP39" s="126"/>
      <c r="BVQ39" s="126"/>
      <c r="BVR39" s="126"/>
      <c r="BVS39" s="126"/>
      <c r="BVT39" s="126"/>
      <c r="BVU39" s="126"/>
      <c r="BVV39" s="126"/>
      <c r="BVW39" s="126"/>
      <c r="BVX39" s="126"/>
      <c r="BVY39" s="126"/>
      <c r="BVZ39" s="126"/>
      <c r="BWA39" s="126"/>
      <c r="BWB39" s="126"/>
      <c r="BWC39" s="126"/>
      <c r="BWD39" s="126"/>
      <c r="BWE39" s="126"/>
      <c r="BWF39" s="126"/>
      <c r="BWG39" s="126"/>
      <c r="BWH39" s="126"/>
      <c r="BWI39" s="126"/>
      <c r="BWJ39" s="126"/>
      <c r="BWK39" s="126"/>
      <c r="BWL39" s="126"/>
      <c r="BWM39" s="126"/>
      <c r="BWN39" s="126"/>
      <c r="BWO39" s="126"/>
      <c r="BWP39" s="126"/>
      <c r="BWQ39" s="126"/>
      <c r="BWR39" s="126"/>
      <c r="BWS39" s="126"/>
      <c r="BWT39" s="126"/>
      <c r="BWU39" s="126"/>
      <c r="BWV39" s="126"/>
      <c r="BWW39" s="126"/>
      <c r="BWX39" s="126"/>
      <c r="BWY39" s="126"/>
      <c r="BWZ39" s="126"/>
      <c r="BXA39" s="126"/>
      <c r="BXB39" s="126"/>
      <c r="BXC39" s="126"/>
      <c r="BXD39" s="126"/>
      <c r="BXE39" s="126"/>
      <c r="BXF39" s="126"/>
      <c r="BXG39" s="126"/>
      <c r="BXH39" s="126"/>
      <c r="BXI39" s="126"/>
      <c r="BXJ39" s="126"/>
      <c r="BXK39" s="126"/>
      <c r="BXL39" s="126"/>
      <c r="BXM39" s="126"/>
      <c r="BXN39" s="126"/>
      <c r="BXO39" s="126"/>
      <c r="BXP39" s="126"/>
      <c r="BXQ39" s="126"/>
      <c r="BXR39" s="126"/>
      <c r="BXS39" s="126"/>
      <c r="BXT39" s="126"/>
      <c r="BXU39" s="126"/>
      <c r="BXV39" s="126"/>
      <c r="BXW39" s="126"/>
      <c r="BXX39" s="126"/>
      <c r="BXY39" s="126"/>
      <c r="BXZ39" s="126"/>
      <c r="BYA39" s="126"/>
      <c r="BYB39" s="126"/>
      <c r="BYC39" s="126"/>
      <c r="BYD39" s="126"/>
      <c r="BYE39" s="126"/>
      <c r="BYF39" s="126"/>
      <c r="BYG39" s="126"/>
      <c r="BYH39" s="126"/>
      <c r="BYI39" s="126"/>
      <c r="BYJ39" s="126"/>
      <c r="BYK39" s="126"/>
      <c r="BYL39" s="126"/>
      <c r="BYM39" s="126"/>
      <c r="BYN39" s="126"/>
      <c r="BYO39" s="126"/>
      <c r="BYP39" s="126"/>
      <c r="BYQ39" s="126"/>
      <c r="BYR39" s="126"/>
      <c r="BYS39" s="126"/>
      <c r="BYT39" s="126"/>
      <c r="BYU39" s="126"/>
      <c r="BYV39" s="126"/>
      <c r="BYW39" s="126"/>
      <c r="BYX39" s="126"/>
      <c r="BYY39" s="126"/>
      <c r="BYZ39" s="126"/>
      <c r="BZA39" s="126"/>
      <c r="BZB39" s="126"/>
      <c r="BZC39" s="126"/>
      <c r="BZD39" s="126"/>
      <c r="BZE39" s="126"/>
      <c r="BZF39" s="126"/>
      <c r="BZG39" s="126"/>
      <c r="BZH39" s="126"/>
      <c r="BZI39" s="126"/>
      <c r="BZJ39" s="126"/>
      <c r="BZK39" s="126"/>
      <c r="BZL39" s="126"/>
      <c r="BZM39" s="126"/>
      <c r="BZN39" s="126"/>
      <c r="BZO39" s="126"/>
      <c r="BZP39" s="126"/>
      <c r="BZQ39" s="126"/>
      <c r="BZR39" s="126"/>
      <c r="BZS39" s="126"/>
      <c r="BZT39" s="126"/>
      <c r="BZU39" s="126"/>
      <c r="BZV39" s="126"/>
      <c r="BZW39" s="126"/>
      <c r="BZX39" s="126"/>
      <c r="BZY39" s="126"/>
      <c r="BZZ39" s="126"/>
      <c r="CAA39" s="126"/>
      <c r="CAB39" s="126"/>
      <c r="CAC39" s="126"/>
      <c r="CAD39" s="126"/>
      <c r="CAE39" s="126"/>
      <c r="CAF39" s="126"/>
      <c r="CAG39" s="126"/>
      <c r="CAH39" s="126"/>
      <c r="CAI39" s="126"/>
      <c r="CAJ39" s="126"/>
      <c r="CAK39" s="126"/>
      <c r="CAL39" s="126"/>
      <c r="CAM39" s="126"/>
      <c r="CAN39" s="126"/>
      <c r="CAO39" s="126"/>
      <c r="CAP39" s="126"/>
      <c r="CAQ39" s="126"/>
      <c r="CAR39" s="126"/>
      <c r="CAS39" s="126"/>
      <c r="CAT39" s="126"/>
      <c r="CAU39" s="126"/>
      <c r="CAV39" s="126"/>
      <c r="CAW39" s="126"/>
      <c r="CAX39" s="126"/>
      <c r="CAY39" s="126"/>
      <c r="CAZ39" s="126"/>
      <c r="CBA39" s="126"/>
      <c r="CBB39" s="126"/>
      <c r="CBC39" s="126"/>
      <c r="CBD39" s="126"/>
      <c r="CBE39" s="126"/>
      <c r="CBF39" s="126"/>
      <c r="CBG39" s="126"/>
      <c r="CBH39" s="126"/>
      <c r="CBI39" s="126"/>
      <c r="CBJ39" s="126"/>
      <c r="CBK39" s="126"/>
      <c r="CBL39" s="126"/>
      <c r="CBM39" s="126"/>
      <c r="CBN39" s="126"/>
      <c r="CBO39" s="126"/>
      <c r="CBP39" s="126"/>
      <c r="CBQ39" s="126"/>
      <c r="CBR39" s="126"/>
      <c r="CBS39" s="126"/>
      <c r="CBT39" s="126"/>
      <c r="CBU39" s="126"/>
      <c r="CBV39" s="126"/>
      <c r="CBW39" s="126"/>
      <c r="CBX39" s="126"/>
      <c r="CBY39" s="126"/>
      <c r="CBZ39" s="126"/>
      <c r="CCA39" s="126"/>
      <c r="CCB39" s="126"/>
      <c r="CCC39" s="126"/>
      <c r="CCD39" s="126"/>
      <c r="CCE39" s="126"/>
      <c r="CCF39" s="126"/>
      <c r="CCG39" s="126"/>
      <c r="CCH39" s="126"/>
      <c r="CCI39" s="126"/>
      <c r="CCJ39" s="126"/>
      <c r="CCK39" s="126"/>
      <c r="CCL39" s="126"/>
      <c r="CCM39" s="126"/>
      <c r="CCN39" s="126"/>
      <c r="CCO39" s="126"/>
      <c r="CCP39" s="126"/>
      <c r="CCQ39" s="126"/>
      <c r="CCR39" s="126"/>
      <c r="CCS39" s="126"/>
      <c r="CCT39" s="126"/>
      <c r="CCU39" s="126"/>
      <c r="CCV39" s="126"/>
      <c r="CCW39" s="126"/>
      <c r="CCX39" s="126"/>
      <c r="CCY39" s="126"/>
      <c r="CCZ39" s="126"/>
      <c r="CDA39" s="126"/>
      <c r="CDB39" s="126"/>
      <c r="CDC39" s="126"/>
      <c r="CDD39" s="126"/>
      <c r="CDE39" s="126"/>
      <c r="CDF39" s="126"/>
      <c r="CDG39" s="126"/>
      <c r="CDH39" s="126"/>
      <c r="CDI39" s="126"/>
      <c r="CDJ39" s="126"/>
      <c r="CDK39" s="126"/>
      <c r="CDL39" s="126"/>
      <c r="CDM39" s="126"/>
      <c r="CDN39" s="126"/>
      <c r="CDO39" s="126"/>
      <c r="CDP39" s="126"/>
      <c r="CDQ39" s="126"/>
      <c r="CDR39" s="126"/>
      <c r="CDS39" s="126"/>
      <c r="CDT39" s="126"/>
      <c r="CDU39" s="126"/>
      <c r="CDV39" s="126"/>
      <c r="CDW39" s="126"/>
      <c r="CDX39" s="126"/>
      <c r="CDY39" s="126"/>
      <c r="CDZ39" s="126"/>
      <c r="CEA39" s="126"/>
      <c r="CEB39" s="126"/>
      <c r="CEC39" s="126"/>
      <c r="CED39" s="126"/>
      <c r="CEE39" s="126"/>
      <c r="CEF39" s="126"/>
      <c r="CEG39" s="126"/>
      <c r="CEH39" s="126"/>
      <c r="CEI39" s="126"/>
      <c r="CEJ39" s="126"/>
      <c r="CEK39" s="126"/>
      <c r="CEL39" s="126"/>
      <c r="CEM39" s="126"/>
      <c r="CEN39" s="126"/>
      <c r="CEO39" s="126"/>
      <c r="CEP39" s="126"/>
      <c r="CEQ39" s="126"/>
      <c r="CER39" s="126"/>
      <c r="CES39" s="126"/>
      <c r="CET39" s="126"/>
      <c r="CEU39" s="126"/>
      <c r="CEV39" s="126"/>
      <c r="CEW39" s="126"/>
      <c r="CEX39" s="126"/>
      <c r="CEY39" s="126"/>
      <c r="CEZ39" s="126"/>
      <c r="CFA39" s="126"/>
      <c r="CFB39" s="126"/>
      <c r="CFC39" s="126"/>
      <c r="CFD39" s="126"/>
      <c r="CFE39" s="126"/>
      <c r="CFF39" s="126"/>
      <c r="CFG39" s="126"/>
      <c r="CFH39" s="126"/>
      <c r="CFI39" s="126"/>
      <c r="CFJ39" s="126"/>
      <c r="CFK39" s="126"/>
      <c r="CFL39" s="126"/>
      <c r="CFM39" s="126"/>
      <c r="CFN39" s="126"/>
      <c r="CFO39" s="126"/>
      <c r="CFP39" s="126"/>
      <c r="CFQ39" s="126"/>
      <c r="CFR39" s="126"/>
      <c r="CFS39" s="126"/>
      <c r="CFT39" s="126"/>
      <c r="CFU39" s="126"/>
      <c r="CFV39" s="126"/>
      <c r="CFW39" s="126"/>
      <c r="CFX39" s="126"/>
      <c r="CFY39" s="126"/>
      <c r="CFZ39" s="126"/>
      <c r="CGA39" s="126"/>
      <c r="CGB39" s="126"/>
      <c r="CGC39" s="126"/>
      <c r="CGD39" s="126"/>
      <c r="CGE39" s="126"/>
      <c r="CGF39" s="126"/>
      <c r="CGG39" s="126"/>
      <c r="CGH39" s="126"/>
      <c r="CGI39" s="126"/>
      <c r="CGJ39" s="126"/>
      <c r="CGK39" s="126"/>
      <c r="CGL39" s="126"/>
      <c r="CGM39" s="126"/>
      <c r="CGN39" s="126"/>
      <c r="CGO39" s="126"/>
      <c r="CGP39" s="126"/>
      <c r="CGQ39" s="126"/>
      <c r="CGR39" s="126"/>
      <c r="CGS39" s="126"/>
      <c r="CGT39" s="126"/>
      <c r="CGU39" s="126"/>
      <c r="CGV39" s="126"/>
      <c r="CGW39" s="126"/>
      <c r="CGX39" s="126"/>
      <c r="CGY39" s="126"/>
      <c r="CGZ39" s="126"/>
      <c r="CHA39" s="126"/>
      <c r="CHB39" s="126"/>
      <c r="CHC39" s="126"/>
      <c r="CHD39" s="126"/>
      <c r="CHE39" s="126"/>
      <c r="CHF39" s="126"/>
      <c r="CHG39" s="126"/>
      <c r="CHH39" s="126"/>
      <c r="CHI39" s="126"/>
      <c r="CHJ39" s="126"/>
      <c r="CHK39" s="126"/>
      <c r="CHL39" s="126"/>
      <c r="CHM39" s="126"/>
      <c r="CHN39" s="126"/>
      <c r="CHO39" s="126"/>
      <c r="CHP39" s="126"/>
      <c r="CHQ39" s="126"/>
      <c r="CHR39" s="126"/>
      <c r="CHS39" s="126"/>
      <c r="CHT39" s="126"/>
      <c r="CHU39" s="126"/>
      <c r="CHV39" s="126"/>
      <c r="CHW39" s="126"/>
      <c r="CHX39" s="126"/>
      <c r="CHY39" s="126"/>
      <c r="CHZ39" s="126"/>
      <c r="CIA39" s="126"/>
      <c r="CIB39" s="126"/>
      <c r="CIC39" s="126"/>
      <c r="CID39" s="126"/>
      <c r="CIE39" s="126"/>
      <c r="CIF39" s="126"/>
      <c r="CIG39" s="126"/>
      <c r="CIH39" s="126"/>
      <c r="CII39" s="126"/>
      <c r="CIJ39" s="126"/>
      <c r="CIK39" s="126"/>
      <c r="CIL39" s="126"/>
      <c r="CIM39" s="126"/>
      <c r="CIN39" s="126"/>
      <c r="CIO39" s="126"/>
      <c r="CIP39" s="126"/>
      <c r="CIQ39" s="126"/>
      <c r="CIR39" s="126"/>
      <c r="CIS39" s="126"/>
      <c r="CIT39" s="126"/>
      <c r="CIU39" s="126"/>
      <c r="CIV39" s="126"/>
      <c r="CIW39" s="126"/>
      <c r="CIX39" s="126"/>
      <c r="CIY39" s="126"/>
      <c r="CIZ39" s="126"/>
      <c r="CJA39" s="126"/>
      <c r="CJB39" s="126"/>
      <c r="CJC39" s="126"/>
      <c r="CJD39" s="126"/>
      <c r="CJE39" s="126"/>
      <c r="CJF39" s="126"/>
      <c r="CJG39" s="126"/>
      <c r="CJH39" s="126"/>
      <c r="CJI39" s="126"/>
      <c r="CJJ39" s="126"/>
      <c r="CJK39" s="126"/>
      <c r="CJL39" s="126"/>
      <c r="CJM39" s="126"/>
      <c r="CJN39" s="126"/>
      <c r="CJO39" s="126"/>
      <c r="CJP39" s="126"/>
      <c r="CJQ39" s="126"/>
      <c r="CJR39" s="126"/>
      <c r="CJS39" s="126"/>
      <c r="CJT39" s="126"/>
      <c r="CJU39" s="126"/>
      <c r="CJV39" s="126"/>
      <c r="CJW39" s="126"/>
      <c r="CJX39" s="126"/>
      <c r="CJY39" s="126"/>
      <c r="CJZ39" s="126"/>
      <c r="CKA39" s="126"/>
      <c r="CKB39" s="126"/>
      <c r="CKC39" s="126"/>
      <c r="CKD39" s="126"/>
      <c r="CKE39" s="126"/>
      <c r="CKF39" s="126"/>
      <c r="CKG39" s="126"/>
      <c r="CKH39" s="126"/>
      <c r="CKI39" s="126"/>
      <c r="CKJ39" s="126"/>
      <c r="CKK39" s="126"/>
      <c r="CKL39" s="126"/>
      <c r="CKM39" s="126"/>
      <c r="CKN39" s="126"/>
      <c r="CKO39" s="126"/>
      <c r="CKP39" s="126"/>
      <c r="CKQ39" s="126"/>
      <c r="CKR39" s="126"/>
      <c r="CKS39" s="126"/>
      <c r="CKT39" s="126"/>
      <c r="CKU39" s="126"/>
      <c r="CKV39" s="126"/>
      <c r="CKW39" s="126"/>
      <c r="CKX39" s="126"/>
      <c r="CKY39" s="126"/>
      <c r="CKZ39" s="126"/>
      <c r="CLA39" s="126"/>
      <c r="CLB39" s="126"/>
      <c r="CLC39" s="126"/>
      <c r="CLD39" s="126"/>
      <c r="CLE39" s="126"/>
      <c r="CLF39" s="126"/>
      <c r="CLG39" s="126"/>
      <c r="CLH39" s="126"/>
      <c r="CLI39" s="126"/>
      <c r="CLJ39" s="126"/>
      <c r="CLK39" s="126"/>
      <c r="CLL39" s="126"/>
      <c r="CLM39" s="126"/>
      <c r="CLN39" s="126"/>
      <c r="CLO39" s="126"/>
      <c r="CLP39" s="126"/>
      <c r="CLQ39" s="126"/>
      <c r="CLR39" s="126"/>
      <c r="CLS39" s="126"/>
      <c r="CLT39" s="126"/>
      <c r="CLU39" s="126"/>
      <c r="CLV39" s="126"/>
      <c r="CLW39" s="126"/>
      <c r="CLX39" s="126"/>
      <c r="CLY39" s="126"/>
      <c r="CLZ39" s="126"/>
      <c r="CMA39" s="126"/>
      <c r="CMB39" s="126"/>
      <c r="CMC39" s="126"/>
      <c r="CMD39" s="126"/>
      <c r="CME39" s="126"/>
      <c r="CMF39" s="126"/>
      <c r="CMG39" s="126"/>
      <c r="CMH39" s="126"/>
      <c r="CMI39" s="126"/>
      <c r="CMJ39" s="126"/>
      <c r="CMK39" s="126"/>
      <c r="CML39" s="126"/>
      <c r="CMM39" s="126"/>
      <c r="CMN39" s="126"/>
      <c r="CMO39" s="126"/>
      <c r="CMP39" s="126"/>
      <c r="CMQ39" s="126"/>
      <c r="CMR39" s="126"/>
      <c r="CMS39" s="126"/>
      <c r="CMT39" s="126"/>
      <c r="CMU39" s="126"/>
      <c r="CMV39" s="126"/>
      <c r="CMW39" s="126"/>
      <c r="CMX39" s="126"/>
      <c r="CMY39" s="126"/>
      <c r="CMZ39" s="126"/>
      <c r="CNA39" s="126"/>
      <c r="CNB39" s="126"/>
      <c r="CNC39" s="126"/>
      <c r="CND39" s="126"/>
      <c r="CNE39" s="126"/>
      <c r="CNF39" s="126"/>
      <c r="CNG39" s="126"/>
      <c r="CNH39" s="126"/>
      <c r="CNI39" s="126"/>
      <c r="CNJ39" s="126"/>
      <c r="CNK39" s="126"/>
      <c r="CNL39" s="126"/>
      <c r="CNM39" s="126"/>
      <c r="CNN39" s="126"/>
      <c r="CNO39" s="126"/>
      <c r="CNP39" s="126"/>
      <c r="CNQ39" s="126"/>
      <c r="CNR39" s="126"/>
      <c r="CNS39" s="126"/>
      <c r="CNT39" s="126"/>
      <c r="CNU39" s="126"/>
      <c r="CNV39" s="126"/>
      <c r="CNW39" s="126"/>
      <c r="CNX39" s="126"/>
      <c r="CNY39" s="126"/>
      <c r="CNZ39" s="126"/>
      <c r="COA39" s="126"/>
      <c r="COB39" s="126"/>
      <c r="COC39" s="126"/>
      <c r="COD39" s="126"/>
      <c r="COE39" s="126"/>
      <c r="COF39" s="126"/>
      <c r="COG39" s="126"/>
      <c r="COH39" s="126"/>
      <c r="COI39" s="126"/>
      <c r="COJ39" s="126"/>
      <c r="COK39" s="126"/>
      <c r="COL39" s="126"/>
      <c r="COM39" s="126"/>
      <c r="CON39" s="126"/>
      <c r="COO39" s="126"/>
      <c r="COP39" s="126"/>
      <c r="COQ39" s="126"/>
      <c r="COR39" s="126"/>
      <c r="COS39" s="126"/>
      <c r="COT39" s="126"/>
      <c r="COU39" s="126"/>
      <c r="COV39" s="126"/>
      <c r="COW39" s="126"/>
      <c r="COX39" s="126"/>
      <c r="COY39" s="126"/>
      <c r="COZ39" s="126"/>
      <c r="CPA39" s="126"/>
      <c r="CPB39" s="126"/>
      <c r="CPC39" s="126"/>
      <c r="CPD39" s="126"/>
      <c r="CPE39" s="126"/>
      <c r="CPF39" s="126"/>
      <c r="CPG39" s="126"/>
      <c r="CPH39" s="126"/>
      <c r="CPI39" s="126"/>
      <c r="CPJ39" s="126"/>
      <c r="CPK39" s="126"/>
      <c r="CPL39" s="126"/>
      <c r="CPM39" s="126"/>
      <c r="CPN39" s="126"/>
      <c r="CPO39" s="126"/>
      <c r="CPP39" s="126"/>
      <c r="CPQ39" s="126"/>
      <c r="CPR39" s="126"/>
      <c r="CPS39" s="126"/>
      <c r="CPT39" s="126"/>
      <c r="CPU39" s="126"/>
      <c r="CPV39" s="126"/>
      <c r="CPW39" s="126"/>
      <c r="CPX39" s="126"/>
      <c r="CPY39" s="126"/>
      <c r="CPZ39" s="126"/>
      <c r="CQA39" s="126"/>
      <c r="CQB39" s="126"/>
      <c r="CQC39" s="126"/>
      <c r="CQD39" s="126"/>
      <c r="CQE39" s="126"/>
      <c r="CQF39" s="126"/>
      <c r="CQG39" s="126"/>
      <c r="CQH39" s="126"/>
      <c r="CQI39" s="126"/>
      <c r="CQJ39" s="126"/>
      <c r="CQK39" s="126"/>
      <c r="CQL39" s="126"/>
      <c r="CQM39" s="126"/>
      <c r="CQN39" s="126"/>
      <c r="CQO39" s="126"/>
      <c r="CQP39" s="126"/>
      <c r="CQQ39" s="126"/>
      <c r="CQR39" s="126"/>
      <c r="CQS39" s="126"/>
      <c r="CQT39" s="126"/>
      <c r="CQU39" s="126"/>
      <c r="CQV39" s="126"/>
      <c r="CQW39" s="126"/>
      <c r="CQX39" s="126"/>
      <c r="CQY39" s="126"/>
      <c r="CQZ39" s="126"/>
      <c r="CRA39" s="126"/>
      <c r="CRB39" s="126"/>
      <c r="CRC39" s="126"/>
      <c r="CRD39" s="126"/>
      <c r="CRE39" s="126"/>
      <c r="CRF39" s="126"/>
      <c r="CRG39" s="126"/>
      <c r="CRH39" s="126"/>
      <c r="CRI39" s="126"/>
      <c r="CRJ39" s="126"/>
      <c r="CRK39" s="126"/>
      <c r="CRL39" s="126"/>
      <c r="CRM39" s="126"/>
      <c r="CRN39" s="126"/>
      <c r="CRO39" s="126"/>
      <c r="CRP39" s="126"/>
      <c r="CRQ39" s="126"/>
      <c r="CRR39" s="126"/>
      <c r="CRS39" s="126"/>
      <c r="CRT39" s="126"/>
      <c r="CRU39" s="126"/>
      <c r="CRV39" s="126"/>
      <c r="CRW39" s="126"/>
      <c r="CRX39" s="126"/>
      <c r="CRY39" s="126"/>
      <c r="CRZ39" s="126"/>
      <c r="CSA39" s="126"/>
      <c r="CSB39" s="126"/>
      <c r="CSC39" s="126"/>
      <c r="CSD39" s="126"/>
      <c r="CSE39" s="126"/>
      <c r="CSF39" s="126"/>
      <c r="CSG39" s="126"/>
      <c r="CSH39" s="126"/>
      <c r="CSI39" s="126"/>
      <c r="CSJ39" s="126"/>
      <c r="CSK39" s="126"/>
      <c r="CSL39" s="126"/>
      <c r="CSM39" s="126"/>
      <c r="CSN39" s="126"/>
      <c r="CSO39" s="126"/>
      <c r="CSP39" s="126"/>
      <c r="CSQ39" s="126"/>
      <c r="CSR39" s="126"/>
      <c r="CSS39" s="126"/>
      <c r="CST39" s="126"/>
      <c r="CSU39" s="126"/>
      <c r="CSV39" s="126"/>
      <c r="CSW39" s="126"/>
      <c r="CSX39" s="126"/>
      <c r="CSY39" s="126"/>
      <c r="CSZ39" s="126"/>
      <c r="CTA39" s="126"/>
      <c r="CTB39" s="126"/>
      <c r="CTC39" s="126"/>
      <c r="CTD39" s="126"/>
      <c r="CTE39" s="126"/>
      <c r="CTF39" s="126"/>
      <c r="CTG39" s="126"/>
      <c r="CTH39" s="126"/>
      <c r="CTI39" s="126"/>
      <c r="CTJ39" s="126"/>
      <c r="CTK39" s="126"/>
      <c r="CTL39" s="126"/>
      <c r="CTM39" s="126"/>
      <c r="CTN39" s="126"/>
      <c r="CTO39" s="126"/>
      <c r="CTP39" s="126"/>
      <c r="CTQ39" s="126"/>
      <c r="CTR39" s="126"/>
      <c r="CTS39" s="126"/>
      <c r="CTT39" s="126"/>
      <c r="CTU39" s="126"/>
      <c r="CTV39" s="126"/>
      <c r="CTW39" s="126"/>
      <c r="CTX39" s="126"/>
      <c r="CTY39" s="126"/>
      <c r="CTZ39" s="126"/>
      <c r="CUA39" s="126"/>
      <c r="CUB39" s="126"/>
      <c r="CUC39" s="126"/>
      <c r="CUD39" s="126"/>
      <c r="CUE39" s="126"/>
      <c r="CUF39" s="126"/>
      <c r="CUG39" s="126"/>
      <c r="CUH39" s="126"/>
      <c r="CUI39" s="126"/>
      <c r="CUJ39" s="126"/>
      <c r="CUK39" s="126"/>
      <c r="CUL39" s="126"/>
      <c r="CUM39" s="126"/>
      <c r="CUN39" s="126"/>
      <c r="CUO39" s="126"/>
      <c r="CUP39" s="126"/>
      <c r="CUQ39" s="126"/>
      <c r="CUR39" s="126"/>
      <c r="CUS39" s="126"/>
      <c r="CUT39" s="126"/>
      <c r="CUU39" s="126"/>
      <c r="CUV39" s="126"/>
      <c r="CUW39" s="126"/>
      <c r="CUX39" s="126"/>
      <c r="CUY39" s="126"/>
      <c r="CUZ39" s="126"/>
      <c r="CVA39" s="126"/>
      <c r="CVB39" s="126"/>
      <c r="CVC39" s="126"/>
      <c r="CVD39" s="126"/>
      <c r="CVE39" s="126"/>
      <c r="CVF39" s="126"/>
      <c r="CVG39" s="126"/>
      <c r="CVH39" s="126"/>
      <c r="CVI39" s="126"/>
      <c r="CVJ39" s="126"/>
      <c r="CVK39" s="126"/>
      <c r="CVL39" s="126"/>
      <c r="CVM39" s="126"/>
      <c r="CVN39" s="126"/>
      <c r="CVO39" s="126"/>
      <c r="CVP39" s="126"/>
      <c r="CVQ39" s="126"/>
      <c r="CVR39" s="126"/>
      <c r="CVS39" s="126"/>
      <c r="CVT39" s="126"/>
      <c r="CVU39" s="126"/>
      <c r="CVV39" s="126"/>
      <c r="CVW39" s="126"/>
      <c r="CVX39" s="126"/>
      <c r="CVY39" s="126"/>
      <c r="CVZ39" s="126"/>
      <c r="CWA39" s="126"/>
      <c r="CWB39" s="126"/>
      <c r="CWC39" s="126"/>
      <c r="CWD39" s="126"/>
      <c r="CWE39" s="126"/>
      <c r="CWF39" s="126"/>
      <c r="CWG39" s="126"/>
      <c r="CWH39" s="126"/>
      <c r="CWI39" s="126"/>
      <c r="CWJ39" s="126"/>
      <c r="CWK39" s="126"/>
      <c r="CWL39" s="126"/>
      <c r="CWM39" s="126"/>
      <c r="CWN39" s="126"/>
      <c r="CWO39" s="126"/>
      <c r="CWP39" s="126"/>
      <c r="CWQ39" s="126"/>
      <c r="CWR39" s="126"/>
      <c r="CWS39" s="126"/>
      <c r="CWT39" s="126"/>
      <c r="CWU39" s="126"/>
      <c r="CWV39" s="126"/>
      <c r="CWW39" s="126"/>
      <c r="CWX39" s="126"/>
      <c r="CWY39" s="126"/>
      <c r="CWZ39" s="126"/>
      <c r="CXA39" s="126"/>
      <c r="CXB39" s="126"/>
      <c r="CXC39" s="126"/>
      <c r="CXD39" s="126"/>
      <c r="CXE39" s="126"/>
      <c r="CXF39" s="126"/>
      <c r="CXG39" s="126"/>
      <c r="CXH39" s="126"/>
      <c r="CXI39" s="126"/>
      <c r="CXJ39" s="126"/>
      <c r="CXK39" s="126"/>
      <c r="CXL39" s="126"/>
      <c r="CXM39" s="126"/>
      <c r="CXN39" s="126"/>
      <c r="CXO39" s="126"/>
      <c r="CXP39" s="126"/>
      <c r="CXQ39" s="126"/>
      <c r="CXR39" s="126"/>
      <c r="CXS39" s="126"/>
      <c r="CXT39" s="126"/>
      <c r="CXU39" s="126"/>
      <c r="CXV39" s="126"/>
      <c r="CXW39" s="126"/>
      <c r="CXX39" s="126"/>
      <c r="CXY39" s="126"/>
      <c r="CXZ39" s="126"/>
      <c r="CYA39" s="126"/>
      <c r="CYB39" s="126"/>
      <c r="CYC39" s="126"/>
      <c r="CYD39" s="126"/>
      <c r="CYE39" s="126"/>
      <c r="CYF39" s="126"/>
      <c r="CYG39" s="126"/>
      <c r="CYH39" s="126"/>
      <c r="CYI39" s="126"/>
      <c r="CYJ39" s="126"/>
      <c r="CYK39" s="126"/>
      <c r="CYL39" s="126"/>
      <c r="CYM39" s="126"/>
      <c r="CYN39" s="126"/>
      <c r="CYO39" s="126"/>
      <c r="CYP39" s="126"/>
      <c r="CYQ39" s="126"/>
      <c r="CYR39" s="126"/>
      <c r="CYS39" s="126"/>
      <c r="CYT39" s="126"/>
      <c r="CYU39" s="126"/>
      <c r="CYV39" s="126"/>
      <c r="CYW39" s="126"/>
      <c r="CYX39" s="126"/>
      <c r="CYY39" s="126"/>
      <c r="CYZ39" s="126"/>
      <c r="CZA39" s="126"/>
      <c r="CZB39" s="126"/>
      <c r="CZC39" s="126"/>
      <c r="CZD39" s="126"/>
      <c r="CZE39" s="126"/>
      <c r="CZF39" s="126"/>
      <c r="CZG39" s="126"/>
      <c r="CZH39" s="126"/>
      <c r="CZI39" s="126"/>
      <c r="CZJ39" s="126"/>
      <c r="CZK39" s="126"/>
      <c r="CZL39" s="126"/>
      <c r="CZM39" s="126"/>
      <c r="CZN39" s="126"/>
      <c r="CZO39" s="126"/>
      <c r="CZP39" s="126"/>
      <c r="CZQ39" s="126"/>
      <c r="CZR39" s="126"/>
      <c r="CZS39" s="126"/>
      <c r="CZT39" s="126"/>
      <c r="CZU39" s="126"/>
      <c r="CZV39" s="126"/>
      <c r="CZW39" s="126"/>
      <c r="CZX39" s="126"/>
      <c r="CZY39" s="126"/>
      <c r="CZZ39" s="126"/>
      <c r="DAA39" s="126"/>
      <c r="DAB39" s="126"/>
      <c r="DAC39" s="126"/>
      <c r="DAD39" s="126"/>
      <c r="DAE39" s="126"/>
      <c r="DAF39" s="126"/>
      <c r="DAG39" s="126"/>
      <c r="DAH39" s="126"/>
      <c r="DAI39" s="126"/>
      <c r="DAJ39" s="126"/>
      <c r="DAK39" s="126"/>
      <c r="DAL39" s="126"/>
      <c r="DAM39" s="126"/>
      <c r="DAN39" s="126"/>
      <c r="DAO39" s="126"/>
      <c r="DAP39" s="126"/>
      <c r="DAQ39" s="126"/>
      <c r="DAR39" s="126"/>
      <c r="DAS39" s="126"/>
      <c r="DAT39" s="126"/>
      <c r="DAU39" s="126"/>
      <c r="DAV39" s="126"/>
      <c r="DAW39" s="126"/>
      <c r="DAX39" s="126"/>
      <c r="DAY39" s="126"/>
      <c r="DAZ39" s="126"/>
      <c r="DBA39" s="126"/>
      <c r="DBB39" s="126"/>
      <c r="DBC39" s="126"/>
      <c r="DBD39" s="126"/>
      <c r="DBE39" s="126"/>
      <c r="DBF39" s="126"/>
      <c r="DBG39" s="126"/>
      <c r="DBH39" s="126"/>
      <c r="DBI39" s="126"/>
      <c r="DBJ39" s="126"/>
      <c r="DBK39" s="126"/>
      <c r="DBL39" s="126"/>
      <c r="DBM39" s="126"/>
      <c r="DBN39" s="126"/>
      <c r="DBO39" s="126"/>
      <c r="DBP39" s="126"/>
      <c r="DBQ39" s="126"/>
      <c r="DBR39" s="126"/>
      <c r="DBS39" s="126"/>
      <c r="DBT39" s="126"/>
      <c r="DBU39" s="126"/>
      <c r="DBV39" s="126"/>
      <c r="DBW39" s="126"/>
      <c r="DBX39" s="126"/>
      <c r="DBY39" s="126"/>
      <c r="DBZ39" s="126"/>
      <c r="DCA39" s="126"/>
      <c r="DCB39" s="126"/>
      <c r="DCC39" s="126"/>
      <c r="DCD39" s="126"/>
      <c r="DCE39" s="126"/>
      <c r="DCF39" s="126"/>
      <c r="DCG39" s="126"/>
      <c r="DCH39" s="126"/>
      <c r="DCI39" s="126"/>
      <c r="DCJ39" s="126"/>
      <c r="DCK39" s="126"/>
      <c r="DCL39" s="126"/>
      <c r="DCM39" s="126"/>
      <c r="DCN39" s="126"/>
      <c r="DCO39" s="126"/>
      <c r="DCP39" s="126"/>
      <c r="DCQ39" s="126"/>
      <c r="DCR39" s="126"/>
      <c r="DCS39" s="126"/>
      <c r="DCT39" s="126"/>
      <c r="DCU39" s="126"/>
      <c r="DCV39" s="126"/>
      <c r="DCW39" s="126"/>
      <c r="DCX39" s="126"/>
      <c r="DCY39" s="126"/>
      <c r="DCZ39" s="126"/>
      <c r="DDA39" s="126"/>
      <c r="DDB39" s="126"/>
      <c r="DDC39" s="126"/>
      <c r="DDD39" s="126"/>
      <c r="DDE39" s="126"/>
      <c r="DDF39" s="126"/>
      <c r="DDG39" s="126"/>
      <c r="DDH39" s="126"/>
      <c r="DDI39" s="126"/>
      <c r="DDJ39" s="126"/>
      <c r="DDK39" s="126"/>
      <c r="DDL39" s="126"/>
      <c r="DDM39" s="126"/>
      <c r="DDN39" s="126"/>
      <c r="DDO39" s="126"/>
      <c r="DDP39" s="126"/>
      <c r="DDQ39" s="126"/>
      <c r="DDR39" s="126"/>
      <c r="DDS39" s="126"/>
      <c r="DDT39" s="126"/>
      <c r="DDU39" s="126"/>
      <c r="DDV39" s="126"/>
      <c r="DDW39" s="126"/>
      <c r="DDX39" s="126"/>
      <c r="DDY39" s="126"/>
      <c r="DDZ39" s="126"/>
      <c r="DEA39" s="126"/>
      <c r="DEB39" s="126"/>
      <c r="DEC39" s="126"/>
      <c r="DED39" s="126"/>
      <c r="DEE39" s="126"/>
      <c r="DEF39" s="126"/>
      <c r="DEG39" s="126"/>
      <c r="DEH39" s="126"/>
      <c r="DEI39" s="126"/>
      <c r="DEJ39" s="126"/>
      <c r="DEK39" s="126"/>
      <c r="DEL39" s="126"/>
      <c r="DEM39" s="126"/>
      <c r="DEN39" s="126"/>
      <c r="DEO39" s="126"/>
      <c r="DEP39" s="126"/>
      <c r="DEQ39" s="126"/>
      <c r="DER39" s="126"/>
      <c r="DES39" s="126"/>
      <c r="DET39" s="126"/>
      <c r="DEU39" s="126"/>
      <c r="DEV39" s="126"/>
      <c r="DEW39" s="126"/>
      <c r="DEX39" s="126"/>
      <c r="DEY39" s="126"/>
      <c r="DEZ39" s="126"/>
      <c r="DFA39" s="126"/>
      <c r="DFB39" s="126"/>
      <c r="DFC39" s="126"/>
      <c r="DFD39" s="126"/>
      <c r="DFE39" s="126"/>
      <c r="DFF39" s="126"/>
      <c r="DFG39" s="126"/>
      <c r="DFH39" s="126"/>
      <c r="DFI39" s="126"/>
      <c r="DFJ39" s="126"/>
      <c r="DFK39" s="126"/>
      <c r="DFL39" s="126"/>
      <c r="DFM39" s="126"/>
      <c r="DFN39" s="126"/>
      <c r="DFO39" s="126"/>
      <c r="DFP39" s="126"/>
      <c r="DFQ39" s="126"/>
      <c r="DFR39" s="126"/>
      <c r="DFS39" s="126"/>
      <c r="DFT39" s="126"/>
      <c r="DFU39" s="126"/>
      <c r="DFV39" s="126"/>
      <c r="DFW39" s="126"/>
      <c r="DFX39" s="126"/>
      <c r="DFY39" s="126"/>
      <c r="DFZ39" s="126"/>
      <c r="DGA39" s="126"/>
      <c r="DGB39" s="126"/>
      <c r="DGC39" s="126"/>
      <c r="DGD39" s="126"/>
      <c r="DGE39" s="126"/>
      <c r="DGF39" s="126"/>
      <c r="DGG39" s="126"/>
      <c r="DGH39" s="126"/>
      <c r="DGI39" s="126"/>
      <c r="DGJ39" s="126"/>
      <c r="DGK39" s="126"/>
      <c r="DGL39" s="126"/>
      <c r="DGM39" s="126"/>
      <c r="DGN39" s="126"/>
      <c r="DGO39" s="126"/>
      <c r="DGP39" s="126"/>
      <c r="DGQ39" s="126"/>
      <c r="DGR39" s="126"/>
      <c r="DGS39" s="126"/>
      <c r="DGT39" s="126"/>
      <c r="DGU39" s="126"/>
      <c r="DGV39" s="126"/>
      <c r="DGW39" s="126"/>
      <c r="DGX39" s="126"/>
      <c r="DGY39" s="126"/>
      <c r="DGZ39" s="126"/>
      <c r="DHA39" s="126"/>
      <c r="DHB39" s="126"/>
      <c r="DHC39" s="126"/>
      <c r="DHD39" s="126"/>
      <c r="DHE39" s="126"/>
      <c r="DHF39" s="126"/>
      <c r="DHG39" s="126"/>
      <c r="DHH39" s="126"/>
      <c r="DHI39" s="126"/>
      <c r="DHJ39" s="126"/>
      <c r="DHK39" s="126"/>
      <c r="DHL39" s="126"/>
      <c r="DHM39" s="126"/>
      <c r="DHN39" s="126"/>
      <c r="DHO39" s="126"/>
      <c r="DHP39" s="126"/>
      <c r="DHQ39" s="126"/>
      <c r="DHR39" s="126"/>
      <c r="DHS39" s="126"/>
      <c r="DHT39" s="126"/>
      <c r="DHU39" s="126"/>
      <c r="DHV39" s="126"/>
      <c r="DHW39" s="126"/>
      <c r="DHX39" s="126"/>
      <c r="DHY39" s="126"/>
      <c r="DHZ39" s="126"/>
      <c r="DIA39" s="126"/>
      <c r="DIB39" s="126"/>
      <c r="DIC39" s="126"/>
      <c r="DID39" s="126"/>
      <c r="DIE39" s="126"/>
      <c r="DIF39" s="126"/>
      <c r="DIG39" s="126"/>
      <c r="DIH39" s="126"/>
      <c r="DII39" s="126"/>
      <c r="DIJ39" s="126"/>
      <c r="DIK39" s="126"/>
      <c r="DIL39" s="126"/>
      <c r="DIM39" s="126"/>
      <c r="DIN39" s="126"/>
      <c r="DIO39" s="126"/>
      <c r="DIP39" s="126"/>
      <c r="DIQ39" s="126"/>
      <c r="DIR39" s="126"/>
      <c r="DIS39" s="126"/>
      <c r="DIT39" s="126"/>
      <c r="DIU39" s="126"/>
      <c r="DIV39" s="126"/>
      <c r="DIW39" s="126"/>
      <c r="DIX39" s="126"/>
      <c r="DIY39" s="126"/>
      <c r="DIZ39" s="126"/>
      <c r="DJA39" s="126"/>
      <c r="DJB39" s="126"/>
      <c r="DJC39" s="126"/>
      <c r="DJD39" s="126"/>
      <c r="DJE39" s="126"/>
      <c r="DJF39" s="126"/>
      <c r="DJG39" s="126"/>
      <c r="DJH39" s="126"/>
      <c r="DJI39" s="126"/>
      <c r="DJJ39" s="126"/>
      <c r="DJK39" s="126"/>
      <c r="DJL39" s="126"/>
      <c r="DJM39" s="126"/>
      <c r="DJN39" s="126"/>
      <c r="DJO39" s="126"/>
      <c r="DJP39" s="126"/>
      <c r="DJQ39" s="126"/>
      <c r="DJR39" s="126"/>
      <c r="DJS39" s="126"/>
      <c r="DJT39" s="126"/>
      <c r="DJU39" s="126"/>
      <c r="DJV39" s="126"/>
      <c r="DJW39" s="126"/>
      <c r="DJX39" s="126"/>
      <c r="DJY39" s="126"/>
      <c r="DJZ39" s="126"/>
      <c r="DKA39" s="126"/>
      <c r="DKB39" s="126"/>
      <c r="DKC39" s="126"/>
      <c r="DKD39" s="126"/>
      <c r="DKE39" s="126"/>
      <c r="DKF39" s="126"/>
      <c r="DKG39" s="126"/>
      <c r="DKH39" s="126"/>
      <c r="DKI39" s="126"/>
      <c r="DKJ39" s="126"/>
      <c r="DKK39" s="126"/>
      <c r="DKL39" s="126"/>
      <c r="DKM39" s="126"/>
      <c r="DKN39" s="126"/>
      <c r="DKO39" s="126"/>
      <c r="DKP39" s="126"/>
      <c r="DKQ39" s="126"/>
      <c r="DKR39" s="126"/>
      <c r="DKS39" s="126"/>
      <c r="DKT39" s="126"/>
      <c r="DKU39" s="126"/>
      <c r="DKV39" s="126"/>
      <c r="DKW39" s="126"/>
      <c r="DKX39" s="126"/>
      <c r="DKY39" s="126"/>
      <c r="DKZ39" s="126"/>
      <c r="DLA39" s="126"/>
      <c r="DLB39" s="126"/>
      <c r="DLC39" s="126"/>
      <c r="DLD39" s="126"/>
      <c r="DLE39" s="126"/>
      <c r="DLF39" s="126"/>
      <c r="DLG39" s="126"/>
      <c r="DLH39" s="126"/>
      <c r="DLI39" s="126"/>
      <c r="DLJ39" s="126"/>
      <c r="DLK39" s="126"/>
      <c r="DLL39" s="126"/>
      <c r="DLM39" s="126"/>
      <c r="DLN39" s="126"/>
      <c r="DLO39" s="126"/>
      <c r="DLP39" s="126"/>
      <c r="DLQ39" s="126"/>
      <c r="DLR39" s="126"/>
      <c r="DLS39" s="126"/>
      <c r="DLT39" s="126"/>
      <c r="DLU39" s="126"/>
      <c r="DLV39" s="126"/>
      <c r="DLW39" s="126"/>
      <c r="DLX39" s="126"/>
      <c r="DLY39" s="126"/>
      <c r="DLZ39" s="126"/>
      <c r="DMA39" s="126"/>
      <c r="DMB39" s="126"/>
      <c r="DMC39" s="126"/>
      <c r="DMD39" s="126"/>
      <c r="DME39" s="126"/>
      <c r="DMF39" s="126"/>
      <c r="DMG39" s="126"/>
      <c r="DMH39" s="126"/>
      <c r="DMI39" s="126"/>
      <c r="DMJ39" s="126"/>
      <c r="DMK39" s="126"/>
      <c r="DML39" s="126"/>
      <c r="DMM39" s="126"/>
      <c r="DMN39" s="126"/>
      <c r="DMO39" s="126"/>
      <c r="DMP39" s="126"/>
      <c r="DMQ39" s="126"/>
      <c r="DMR39" s="126"/>
      <c r="DMS39" s="126"/>
      <c r="DMT39" s="126"/>
      <c r="DMU39" s="126"/>
      <c r="DMV39" s="126"/>
      <c r="DMW39" s="126"/>
      <c r="DMX39" s="126"/>
      <c r="DMY39" s="126"/>
      <c r="DMZ39" s="126"/>
      <c r="DNA39" s="126"/>
      <c r="DNB39" s="126"/>
      <c r="DNC39" s="126"/>
      <c r="DND39" s="126"/>
      <c r="DNE39" s="126"/>
      <c r="DNF39" s="126"/>
      <c r="DNG39" s="126"/>
      <c r="DNH39" s="126"/>
      <c r="DNI39" s="126"/>
      <c r="DNJ39" s="126"/>
      <c r="DNK39" s="126"/>
      <c r="DNL39" s="126"/>
      <c r="DNM39" s="126"/>
      <c r="DNN39" s="126"/>
      <c r="DNO39" s="126"/>
      <c r="DNP39" s="126"/>
      <c r="DNQ39" s="126"/>
      <c r="DNR39" s="126"/>
      <c r="DNS39" s="126"/>
      <c r="DNT39" s="126"/>
      <c r="DNU39" s="126"/>
      <c r="DNV39" s="126"/>
      <c r="DNW39" s="126"/>
      <c r="DNX39" s="126"/>
      <c r="DNY39" s="126"/>
      <c r="DNZ39" s="126"/>
      <c r="DOA39" s="126"/>
      <c r="DOB39" s="126"/>
      <c r="DOC39" s="126"/>
      <c r="DOD39" s="126"/>
      <c r="DOE39" s="126"/>
      <c r="DOF39" s="126"/>
      <c r="DOG39" s="126"/>
      <c r="DOH39" s="126"/>
      <c r="DOI39" s="126"/>
      <c r="DOJ39" s="126"/>
      <c r="DOK39" s="126"/>
      <c r="DOL39" s="126"/>
      <c r="DOM39" s="126"/>
      <c r="DON39" s="126"/>
      <c r="DOO39" s="126"/>
      <c r="DOP39" s="126"/>
      <c r="DOQ39" s="126"/>
      <c r="DOR39" s="126"/>
      <c r="DOS39" s="126"/>
      <c r="DOT39" s="126"/>
      <c r="DOU39" s="126"/>
      <c r="DOV39" s="126"/>
      <c r="DOW39" s="126"/>
      <c r="DOX39" s="126"/>
      <c r="DOY39" s="126"/>
      <c r="DOZ39" s="126"/>
      <c r="DPA39" s="126"/>
      <c r="DPB39" s="126"/>
      <c r="DPC39" s="126"/>
      <c r="DPD39" s="126"/>
      <c r="DPE39" s="126"/>
      <c r="DPF39" s="126"/>
      <c r="DPG39" s="126"/>
      <c r="DPH39" s="126"/>
      <c r="DPI39" s="126"/>
      <c r="DPJ39" s="126"/>
      <c r="DPK39" s="126"/>
      <c r="DPL39" s="126"/>
      <c r="DPM39" s="126"/>
      <c r="DPN39" s="126"/>
      <c r="DPO39" s="126"/>
      <c r="DPP39" s="126"/>
      <c r="DPQ39" s="126"/>
      <c r="DPR39" s="126"/>
      <c r="DPS39" s="126"/>
      <c r="DPT39" s="126"/>
      <c r="DPU39" s="126"/>
      <c r="DPV39" s="126"/>
      <c r="DPW39" s="126"/>
      <c r="DPX39" s="126"/>
      <c r="DPY39" s="126"/>
      <c r="DPZ39" s="126"/>
      <c r="DQA39" s="126"/>
      <c r="DQB39" s="126"/>
      <c r="DQC39" s="126"/>
      <c r="DQD39" s="126"/>
      <c r="DQE39" s="126"/>
      <c r="DQF39" s="126"/>
      <c r="DQG39" s="126"/>
      <c r="DQH39" s="126"/>
      <c r="DQI39" s="126"/>
      <c r="DQJ39" s="126"/>
      <c r="DQK39" s="126"/>
      <c r="DQL39" s="126"/>
      <c r="DQM39" s="126"/>
      <c r="DQN39" s="126"/>
      <c r="DQO39" s="126"/>
      <c r="DQP39" s="126"/>
      <c r="DQQ39" s="126"/>
      <c r="DQR39" s="126"/>
      <c r="DQS39" s="126"/>
      <c r="DQT39" s="126"/>
      <c r="DQU39" s="126"/>
      <c r="DQV39" s="126"/>
      <c r="DQW39" s="126"/>
      <c r="DQX39" s="126"/>
      <c r="DQY39" s="126"/>
      <c r="DQZ39" s="126"/>
      <c r="DRA39" s="126"/>
      <c r="DRB39" s="126"/>
      <c r="DRC39" s="126"/>
      <c r="DRD39" s="126"/>
      <c r="DRE39" s="126"/>
      <c r="DRF39" s="126"/>
      <c r="DRG39" s="126"/>
      <c r="DRH39" s="126"/>
      <c r="DRI39" s="126"/>
      <c r="DRJ39" s="126"/>
      <c r="DRK39" s="126"/>
      <c r="DRL39" s="126"/>
      <c r="DRM39" s="126"/>
      <c r="DRN39" s="126"/>
      <c r="DRO39" s="126"/>
      <c r="DRP39" s="126"/>
      <c r="DRQ39" s="126"/>
      <c r="DRR39" s="126"/>
      <c r="DRS39" s="126"/>
      <c r="DRT39" s="126"/>
      <c r="DRU39" s="126"/>
      <c r="DRV39" s="126"/>
      <c r="DRW39" s="126"/>
      <c r="DRX39" s="126"/>
      <c r="DRY39" s="126"/>
      <c r="DRZ39" s="126"/>
      <c r="DSA39" s="126"/>
      <c r="DSB39" s="126"/>
      <c r="DSC39" s="126"/>
      <c r="DSD39" s="126"/>
      <c r="DSE39" s="126"/>
      <c r="DSF39" s="126"/>
      <c r="DSG39" s="126"/>
      <c r="DSH39" s="126"/>
      <c r="DSI39" s="126"/>
      <c r="DSJ39" s="126"/>
      <c r="DSK39" s="126"/>
      <c r="DSL39" s="126"/>
      <c r="DSM39" s="126"/>
      <c r="DSN39" s="126"/>
      <c r="DSO39" s="126"/>
      <c r="DSP39" s="126"/>
      <c r="DSQ39" s="126"/>
      <c r="DSR39" s="126"/>
      <c r="DSS39" s="126"/>
      <c r="DST39" s="126"/>
      <c r="DSU39" s="126"/>
      <c r="DSV39" s="126"/>
      <c r="DSW39" s="126"/>
      <c r="DSX39" s="126"/>
      <c r="DSY39" s="126"/>
      <c r="DSZ39" s="126"/>
      <c r="DTA39" s="126"/>
      <c r="DTB39" s="126"/>
      <c r="DTC39" s="126"/>
      <c r="DTD39" s="126"/>
      <c r="DTE39" s="126"/>
      <c r="DTF39" s="126"/>
      <c r="DTG39" s="126"/>
      <c r="DTH39" s="126"/>
      <c r="DTI39" s="126"/>
      <c r="DTJ39" s="126"/>
      <c r="DTK39" s="126"/>
      <c r="DTL39" s="126"/>
      <c r="DTM39" s="126"/>
      <c r="DTN39" s="126"/>
      <c r="DTO39" s="126"/>
      <c r="DTP39" s="126"/>
      <c r="DTQ39" s="126"/>
      <c r="DTR39" s="126"/>
      <c r="DTS39" s="126"/>
      <c r="DTT39" s="126"/>
      <c r="DTU39" s="126"/>
      <c r="DTV39" s="126"/>
      <c r="DTW39" s="126"/>
      <c r="DTX39" s="126"/>
      <c r="DTY39" s="126"/>
      <c r="DTZ39" s="126"/>
      <c r="DUA39" s="126"/>
      <c r="DUB39" s="126"/>
      <c r="DUC39" s="126"/>
      <c r="DUD39" s="126"/>
      <c r="DUE39" s="126"/>
      <c r="DUF39" s="126"/>
      <c r="DUG39" s="126"/>
      <c r="DUH39" s="126"/>
      <c r="DUI39" s="126"/>
      <c r="DUJ39" s="126"/>
      <c r="DUK39" s="126"/>
      <c r="DUL39" s="126"/>
      <c r="DUM39" s="126"/>
      <c r="DUN39" s="126"/>
      <c r="DUO39" s="126"/>
      <c r="DUP39" s="126"/>
      <c r="DUQ39" s="126"/>
      <c r="DUR39" s="126"/>
      <c r="DUS39" s="126"/>
      <c r="DUT39" s="126"/>
      <c r="DUU39" s="126"/>
      <c r="DUV39" s="126"/>
      <c r="DUW39" s="126"/>
      <c r="DUX39" s="126"/>
      <c r="DUY39" s="126"/>
      <c r="DUZ39" s="126"/>
      <c r="DVA39" s="126"/>
      <c r="DVB39" s="126"/>
      <c r="DVC39" s="126"/>
      <c r="DVD39" s="126"/>
      <c r="DVE39" s="126"/>
      <c r="DVF39" s="126"/>
      <c r="DVG39" s="126"/>
      <c r="DVH39" s="126"/>
      <c r="DVI39" s="126"/>
      <c r="DVJ39" s="126"/>
      <c r="DVK39" s="126"/>
      <c r="DVL39" s="126"/>
      <c r="DVM39" s="126"/>
      <c r="DVN39" s="126"/>
      <c r="DVO39" s="126"/>
      <c r="DVP39" s="126"/>
      <c r="DVQ39" s="126"/>
      <c r="DVR39" s="126"/>
      <c r="DVS39" s="126"/>
      <c r="DVT39" s="126"/>
      <c r="DVU39" s="126"/>
      <c r="DVV39" s="126"/>
      <c r="DVW39" s="126"/>
      <c r="DVX39" s="126"/>
      <c r="DVY39" s="126"/>
      <c r="DVZ39" s="126"/>
      <c r="DWA39" s="126"/>
      <c r="DWB39" s="126"/>
      <c r="DWC39" s="126"/>
      <c r="DWD39" s="126"/>
      <c r="DWE39" s="126"/>
      <c r="DWF39" s="126"/>
      <c r="DWG39" s="126"/>
      <c r="DWH39" s="126"/>
      <c r="DWI39" s="126"/>
      <c r="DWJ39" s="126"/>
      <c r="DWK39" s="126"/>
      <c r="DWL39" s="126"/>
      <c r="DWM39" s="126"/>
      <c r="DWN39" s="126"/>
      <c r="DWO39" s="126"/>
      <c r="DWP39" s="126"/>
      <c r="DWQ39" s="126"/>
      <c r="DWR39" s="126"/>
      <c r="DWS39" s="126"/>
      <c r="DWT39" s="126"/>
      <c r="DWU39" s="126"/>
      <c r="DWV39" s="126"/>
      <c r="DWW39" s="126"/>
      <c r="DWX39" s="126"/>
      <c r="DWY39" s="126"/>
      <c r="DWZ39" s="126"/>
      <c r="DXA39" s="126"/>
      <c r="DXB39" s="126"/>
      <c r="DXC39" s="126"/>
      <c r="DXD39" s="126"/>
      <c r="DXE39" s="126"/>
      <c r="DXF39" s="126"/>
      <c r="DXG39" s="126"/>
      <c r="DXH39" s="126"/>
      <c r="DXI39" s="126"/>
      <c r="DXJ39" s="126"/>
      <c r="DXK39" s="126"/>
      <c r="DXL39" s="126"/>
      <c r="DXM39" s="126"/>
      <c r="DXN39" s="126"/>
      <c r="DXO39" s="126"/>
      <c r="DXP39" s="126"/>
      <c r="DXQ39" s="126"/>
      <c r="DXR39" s="126"/>
      <c r="DXS39" s="126"/>
      <c r="DXT39" s="126"/>
      <c r="DXU39" s="126"/>
      <c r="DXV39" s="126"/>
      <c r="DXW39" s="126"/>
      <c r="DXX39" s="126"/>
      <c r="DXY39" s="126"/>
      <c r="DXZ39" s="126"/>
      <c r="DYA39" s="126"/>
      <c r="DYB39" s="126"/>
      <c r="DYC39" s="126"/>
      <c r="DYD39" s="126"/>
      <c r="DYE39" s="126"/>
      <c r="DYF39" s="126"/>
      <c r="DYG39" s="126"/>
      <c r="DYH39" s="126"/>
      <c r="DYI39" s="126"/>
      <c r="DYJ39" s="126"/>
      <c r="DYK39" s="126"/>
      <c r="DYL39" s="126"/>
      <c r="DYM39" s="126"/>
      <c r="DYN39" s="126"/>
      <c r="DYO39" s="126"/>
      <c r="DYP39" s="126"/>
      <c r="DYQ39" s="126"/>
      <c r="DYR39" s="126"/>
      <c r="DYS39" s="126"/>
      <c r="DYT39" s="126"/>
      <c r="DYU39" s="126"/>
      <c r="DYV39" s="126"/>
      <c r="DYW39" s="126"/>
      <c r="DYX39" s="126"/>
      <c r="DYY39" s="126"/>
      <c r="DYZ39" s="126"/>
      <c r="DZA39" s="126"/>
      <c r="DZB39" s="126"/>
      <c r="DZC39" s="126"/>
      <c r="DZD39" s="126"/>
      <c r="DZE39" s="126"/>
      <c r="DZF39" s="126"/>
      <c r="DZG39" s="126"/>
      <c r="DZH39" s="126"/>
      <c r="DZI39" s="126"/>
      <c r="DZJ39" s="126"/>
      <c r="DZK39" s="126"/>
      <c r="DZL39" s="126"/>
      <c r="DZM39" s="126"/>
      <c r="DZN39" s="126"/>
      <c r="DZO39" s="126"/>
      <c r="DZP39" s="126"/>
      <c r="DZQ39" s="126"/>
      <c r="DZR39" s="126"/>
      <c r="DZS39" s="126"/>
      <c r="DZT39" s="126"/>
      <c r="DZU39" s="126"/>
      <c r="DZV39" s="126"/>
      <c r="DZW39" s="126"/>
      <c r="DZX39" s="126"/>
      <c r="DZY39" s="126"/>
      <c r="DZZ39" s="126"/>
      <c r="EAA39" s="126"/>
      <c r="EAB39" s="126"/>
      <c r="EAC39" s="126"/>
      <c r="EAD39" s="126"/>
      <c r="EAE39" s="126"/>
      <c r="EAF39" s="126"/>
      <c r="EAG39" s="126"/>
      <c r="EAH39" s="126"/>
      <c r="EAI39" s="126"/>
      <c r="EAJ39" s="126"/>
      <c r="EAK39" s="126"/>
      <c r="EAL39" s="126"/>
      <c r="EAM39" s="126"/>
      <c r="EAN39" s="126"/>
      <c r="EAO39" s="126"/>
      <c r="EAP39" s="126"/>
      <c r="EAQ39" s="126"/>
      <c r="EAR39" s="126"/>
      <c r="EAS39" s="126"/>
      <c r="EAT39" s="126"/>
      <c r="EAU39" s="126"/>
      <c r="EAV39" s="126"/>
      <c r="EAW39" s="126"/>
      <c r="EAX39" s="126"/>
      <c r="EAY39" s="126"/>
      <c r="EAZ39" s="126"/>
      <c r="EBA39" s="126"/>
      <c r="EBB39" s="126"/>
      <c r="EBC39" s="126"/>
      <c r="EBD39" s="126"/>
      <c r="EBE39" s="126"/>
      <c r="EBF39" s="126"/>
      <c r="EBG39" s="126"/>
      <c r="EBH39" s="126"/>
      <c r="EBI39" s="126"/>
      <c r="EBJ39" s="126"/>
      <c r="EBK39" s="126"/>
      <c r="EBL39" s="126"/>
      <c r="EBM39" s="126"/>
      <c r="EBN39" s="126"/>
      <c r="EBO39" s="126"/>
      <c r="EBP39" s="126"/>
      <c r="EBQ39" s="126"/>
      <c r="EBR39" s="126"/>
      <c r="EBS39" s="126"/>
      <c r="EBT39" s="126"/>
      <c r="EBU39" s="126"/>
      <c r="EBV39" s="126"/>
      <c r="EBW39" s="126"/>
      <c r="EBX39" s="126"/>
      <c r="EBY39" s="126"/>
      <c r="EBZ39" s="126"/>
      <c r="ECA39" s="126"/>
      <c r="ECB39" s="126"/>
      <c r="ECC39" s="126"/>
      <c r="ECD39" s="126"/>
      <c r="ECE39" s="126"/>
      <c r="ECF39" s="126"/>
      <c r="ECG39" s="126"/>
      <c r="ECH39" s="126"/>
      <c r="ECI39" s="126"/>
      <c r="ECJ39" s="126"/>
      <c r="ECK39" s="126"/>
      <c r="ECL39" s="126"/>
      <c r="ECM39" s="126"/>
      <c r="ECN39" s="126"/>
      <c r="ECO39" s="126"/>
      <c r="ECP39" s="126"/>
      <c r="ECQ39" s="126"/>
      <c r="ECR39" s="126"/>
      <c r="ECS39" s="126"/>
      <c r="ECT39" s="126"/>
      <c r="ECU39" s="126"/>
      <c r="ECV39" s="126"/>
      <c r="ECW39" s="126"/>
      <c r="ECX39" s="126"/>
      <c r="ECY39" s="126"/>
      <c r="ECZ39" s="126"/>
      <c r="EDA39" s="126"/>
      <c r="EDB39" s="126"/>
      <c r="EDC39" s="126"/>
      <c r="EDD39" s="126"/>
      <c r="EDE39" s="126"/>
      <c r="EDF39" s="126"/>
      <c r="EDG39" s="126"/>
      <c r="EDH39" s="126"/>
      <c r="EDI39" s="126"/>
      <c r="EDJ39" s="126"/>
      <c r="EDK39" s="126"/>
      <c r="EDL39" s="126"/>
      <c r="EDM39" s="126"/>
      <c r="EDN39" s="126"/>
      <c r="EDO39" s="126"/>
      <c r="EDP39" s="126"/>
      <c r="EDQ39" s="126"/>
      <c r="EDR39" s="126"/>
      <c r="EDS39" s="126"/>
      <c r="EDT39" s="126"/>
      <c r="EDU39" s="126"/>
      <c r="EDV39" s="126"/>
      <c r="EDW39" s="126"/>
      <c r="EDX39" s="126"/>
      <c r="EDY39" s="126"/>
      <c r="EDZ39" s="126"/>
      <c r="EEA39" s="126"/>
      <c r="EEB39" s="126"/>
      <c r="EEC39" s="126"/>
      <c r="EED39" s="126"/>
      <c r="EEE39" s="126"/>
      <c r="EEF39" s="126"/>
      <c r="EEG39" s="126"/>
      <c r="EEH39" s="126"/>
      <c r="EEI39" s="126"/>
      <c r="EEJ39" s="126"/>
      <c r="EEK39" s="126"/>
      <c r="EEL39" s="126"/>
      <c r="EEM39" s="126"/>
      <c r="EEN39" s="126"/>
      <c r="EEO39" s="126"/>
      <c r="EEP39" s="126"/>
      <c r="EEQ39" s="126"/>
      <c r="EER39" s="126"/>
      <c r="EES39" s="126"/>
      <c r="EET39" s="126"/>
      <c r="EEU39" s="126"/>
      <c r="EEV39" s="126"/>
      <c r="EEW39" s="126"/>
      <c r="EEX39" s="126"/>
      <c r="EEY39" s="126"/>
      <c r="EEZ39" s="126"/>
      <c r="EFA39" s="126"/>
      <c r="EFB39" s="126"/>
      <c r="EFC39" s="126"/>
      <c r="EFD39" s="126"/>
      <c r="EFE39" s="126"/>
      <c r="EFF39" s="126"/>
      <c r="EFG39" s="126"/>
      <c r="EFH39" s="126"/>
      <c r="EFI39" s="126"/>
      <c r="EFJ39" s="126"/>
      <c r="EFK39" s="126"/>
      <c r="EFL39" s="126"/>
      <c r="EFM39" s="126"/>
      <c r="EFN39" s="126"/>
      <c r="EFO39" s="126"/>
      <c r="EFP39" s="126"/>
      <c r="EFQ39" s="126"/>
      <c r="EFR39" s="126"/>
      <c r="EFS39" s="126"/>
      <c r="EFT39" s="126"/>
      <c r="EFU39" s="126"/>
      <c r="EFV39" s="126"/>
      <c r="EFW39" s="126"/>
      <c r="EFX39" s="126"/>
      <c r="EFY39" s="126"/>
      <c r="EFZ39" s="126"/>
      <c r="EGA39" s="126"/>
      <c r="EGB39" s="126"/>
      <c r="EGC39" s="126"/>
      <c r="EGD39" s="126"/>
      <c r="EGE39" s="126"/>
      <c r="EGF39" s="126"/>
      <c r="EGG39" s="126"/>
      <c r="EGH39" s="126"/>
      <c r="EGI39" s="126"/>
      <c r="EGJ39" s="126"/>
      <c r="EGK39" s="126"/>
      <c r="EGL39" s="126"/>
      <c r="EGM39" s="126"/>
      <c r="EGN39" s="126"/>
      <c r="EGO39" s="126"/>
      <c r="EGP39" s="126"/>
      <c r="EGQ39" s="126"/>
      <c r="EGR39" s="126"/>
      <c r="EGS39" s="126"/>
      <c r="EGT39" s="126"/>
      <c r="EGU39" s="126"/>
      <c r="EGV39" s="126"/>
      <c r="EGW39" s="126"/>
      <c r="EGX39" s="126"/>
      <c r="EGY39" s="126"/>
      <c r="EGZ39" s="126"/>
      <c r="EHA39" s="126"/>
      <c r="EHB39" s="126"/>
      <c r="EHC39" s="126"/>
      <c r="EHD39" s="126"/>
      <c r="EHE39" s="126"/>
      <c r="EHF39" s="126"/>
      <c r="EHG39" s="126"/>
      <c r="EHH39" s="126"/>
      <c r="EHI39" s="126"/>
      <c r="EHJ39" s="126"/>
      <c r="EHK39" s="126"/>
      <c r="EHL39" s="126"/>
      <c r="EHM39" s="126"/>
      <c r="EHN39" s="126"/>
      <c r="EHO39" s="126"/>
      <c r="EHP39" s="126"/>
      <c r="EHQ39" s="126"/>
      <c r="EHR39" s="126"/>
      <c r="EHS39" s="126"/>
      <c r="EHT39" s="126"/>
      <c r="EHU39" s="126"/>
      <c r="EHV39" s="126"/>
      <c r="EHW39" s="126"/>
      <c r="EHX39" s="126"/>
      <c r="EHY39" s="126"/>
      <c r="EHZ39" s="126"/>
      <c r="EIA39" s="126"/>
      <c r="EIB39" s="126"/>
      <c r="EIC39" s="126"/>
      <c r="EID39" s="126"/>
      <c r="EIE39" s="126"/>
      <c r="EIF39" s="126"/>
      <c r="EIG39" s="126"/>
      <c r="EIH39" s="126"/>
      <c r="EII39" s="126"/>
      <c r="EIJ39" s="126"/>
      <c r="EIK39" s="126"/>
      <c r="EIL39" s="126"/>
      <c r="EIM39" s="126"/>
      <c r="EIN39" s="126"/>
      <c r="EIO39" s="126"/>
      <c r="EIP39" s="126"/>
      <c r="EIQ39" s="126"/>
      <c r="EIR39" s="126"/>
      <c r="EIS39" s="126"/>
      <c r="EIT39" s="126"/>
      <c r="EIU39" s="126"/>
      <c r="EIV39" s="126"/>
      <c r="EIW39" s="126"/>
      <c r="EIX39" s="126"/>
      <c r="EIY39" s="126"/>
      <c r="EIZ39" s="126"/>
      <c r="EJA39" s="126"/>
      <c r="EJB39" s="126"/>
      <c r="EJC39" s="126"/>
      <c r="EJD39" s="126"/>
      <c r="EJE39" s="126"/>
      <c r="EJF39" s="126"/>
      <c r="EJG39" s="126"/>
      <c r="EJH39" s="126"/>
      <c r="EJI39" s="126"/>
      <c r="EJJ39" s="126"/>
      <c r="EJK39" s="126"/>
      <c r="EJL39" s="126"/>
      <c r="EJM39" s="126"/>
      <c r="EJN39" s="126"/>
      <c r="EJO39" s="126"/>
      <c r="EJP39" s="126"/>
      <c r="EJQ39" s="126"/>
      <c r="EJR39" s="126"/>
      <c r="EJS39" s="126"/>
      <c r="EJT39" s="126"/>
      <c r="EJU39" s="126"/>
      <c r="EJV39" s="126"/>
      <c r="EJW39" s="126"/>
      <c r="EJX39" s="126"/>
      <c r="EJY39" s="126"/>
      <c r="EJZ39" s="126"/>
      <c r="EKA39" s="126"/>
      <c r="EKB39" s="126"/>
      <c r="EKC39" s="126"/>
      <c r="EKD39" s="126"/>
      <c r="EKE39" s="126"/>
      <c r="EKF39" s="126"/>
      <c r="EKG39" s="126"/>
      <c r="EKH39" s="126"/>
      <c r="EKI39" s="126"/>
      <c r="EKJ39" s="126"/>
      <c r="EKK39" s="126"/>
      <c r="EKL39" s="126"/>
      <c r="EKM39" s="126"/>
      <c r="EKN39" s="126"/>
      <c r="EKO39" s="126"/>
      <c r="EKP39" s="126"/>
      <c r="EKQ39" s="126"/>
      <c r="EKR39" s="126"/>
      <c r="EKS39" s="126"/>
      <c r="EKT39" s="126"/>
      <c r="EKU39" s="126"/>
      <c r="EKV39" s="126"/>
      <c r="EKW39" s="126"/>
      <c r="EKX39" s="126"/>
      <c r="EKY39" s="126"/>
      <c r="EKZ39" s="126"/>
      <c r="ELA39" s="126"/>
      <c r="ELB39" s="126"/>
      <c r="ELC39" s="126"/>
      <c r="ELD39" s="126"/>
      <c r="ELE39" s="126"/>
      <c r="ELF39" s="126"/>
      <c r="ELG39" s="126"/>
      <c r="ELH39" s="126"/>
      <c r="ELI39" s="126"/>
      <c r="ELJ39" s="126"/>
      <c r="ELK39" s="126"/>
      <c r="ELL39" s="126"/>
      <c r="ELM39" s="126"/>
      <c r="ELN39" s="126"/>
      <c r="ELO39" s="126"/>
      <c r="ELP39" s="126"/>
      <c r="ELQ39" s="126"/>
      <c r="ELR39" s="126"/>
      <c r="ELS39" s="126"/>
      <c r="ELT39" s="126"/>
      <c r="ELU39" s="126"/>
      <c r="ELV39" s="126"/>
      <c r="ELW39" s="126"/>
      <c r="ELX39" s="126"/>
      <c r="ELY39" s="126"/>
      <c r="ELZ39" s="126"/>
      <c r="EMA39" s="126"/>
      <c r="EMB39" s="126"/>
      <c r="EMC39" s="126"/>
      <c r="EMD39" s="126"/>
      <c r="EME39" s="126"/>
      <c r="EMF39" s="126"/>
      <c r="EMG39" s="126"/>
      <c r="EMH39" s="126"/>
      <c r="EMI39" s="126"/>
      <c r="EMJ39" s="126"/>
      <c r="EMK39" s="126"/>
      <c r="EML39" s="126"/>
      <c r="EMM39" s="126"/>
      <c r="EMN39" s="126"/>
      <c r="EMO39" s="126"/>
      <c r="EMP39" s="126"/>
      <c r="EMQ39" s="126"/>
      <c r="EMR39" s="126"/>
      <c r="EMS39" s="126"/>
      <c r="EMT39" s="126"/>
      <c r="EMU39" s="126"/>
      <c r="EMV39" s="126"/>
      <c r="EMW39" s="126"/>
      <c r="EMX39" s="126"/>
      <c r="EMY39" s="126"/>
      <c r="EMZ39" s="126"/>
      <c r="ENA39" s="126"/>
      <c r="ENB39" s="126"/>
      <c r="ENC39" s="126"/>
      <c r="END39" s="126"/>
      <c r="ENE39" s="126"/>
      <c r="ENF39" s="126"/>
      <c r="ENG39" s="126"/>
      <c r="ENH39" s="126"/>
      <c r="ENI39" s="126"/>
      <c r="ENJ39" s="126"/>
      <c r="ENK39" s="126"/>
      <c r="ENL39" s="126"/>
      <c r="ENM39" s="126"/>
      <c r="ENN39" s="126"/>
      <c r="ENO39" s="126"/>
      <c r="ENP39" s="126"/>
      <c r="ENQ39" s="126"/>
      <c r="ENR39" s="126"/>
      <c r="ENS39" s="126"/>
      <c r="ENT39" s="126"/>
      <c r="ENU39" s="126"/>
      <c r="ENV39" s="126"/>
      <c r="ENW39" s="126"/>
      <c r="ENX39" s="126"/>
      <c r="ENY39" s="126"/>
      <c r="ENZ39" s="126"/>
      <c r="EOA39" s="126"/>
      <c r="EOB39" s="126"/>
      <c r="EOC39" s="126"/>
      <c r="EOD39" s="126"/>
      <c r="EOE39" s="126"/>
      <c r="EOF39" s="126"/>
      <c r="EOG39" s="126"/>
      <c r="EOH39" s="126"/>
      <c r="EOI39" s="126"/>
      <c r="EOJ39" s="126"/>
      <c r="EOK39" s="126"/>
      <c r="EOL39" s="126"/>
      <c r="EOM39" s="126"/>
      <c r="EON39" s="126"/>
      <c r="EOO39" s="126"/>
      <c r="EOP39" s="126"/>
      <c r="EOQ39" s="126"/>
      <c r="EOR39" s="126"/>
      <c r="EOS39" s="126"/>
      <c r="EOT39" s="126"/>
      <c r="EOU39" s="126"/>
      <c r="EOV39" s="126"/>
      <c r="EOW39" s="126"/>
      <c r="EOX39" s="126"/>
      <c r="EOY39" s="126"/>
      <c r="EOZ39" s="126"/>
      <c r="EPA39" s="126"/>
      <c r="EPB39" s="126"/>
      <c r="EPC39" s="126"/>
      <c r="EPD39" s="126"/>
      <c r="EPE39" s="126"/>
      <c r="EPF39" s="126"/>
      <c r="EPG39" s="126"/>
      <c r="EPH39" s="126"/>
      <c r="EPI39" s="126"/>
      <c r="EPJ39" s="126"/>
      <c r="EPK39" s="126"/>
      <c r="EPL39" s="126"/>
      <c r="EPM39" s="126"/>
      <c r="EPN39" s="126"/>
      <c r="EPO39" s="126"/>
      <c r="EPP39" s="126"/>
      <c r="EPQ39" s="126"/>
      <c r="EPR39" s="126"/>
      <c r="EPS39" s="126"/>
      <c r="EPT39" s="126"/>
      <c r="EPU39" s="126"/>
      <c r="EPV39" s="126"/>
      <c r="EPW39" s="126"/>
      <c r="EPX39" s="126"/>
      <c r="EPY39" s="126"/>
      <c r="EPZ39" s="126"/>
      <c r="EQA39" s="126"/>
      <c r="EQB39" s="126"/>
      <c r="EQC39" s="126"/>
      <c r="EQD39" s="126"/>
      <c r="EQE39" s="126"/>
      <c r="EQF39" s="126"/>
      <c r="EQG39" s="126"/>
      <c r="EQH39" s="126"/>
      <c r="EQI39" s="126"/>
      <c r="EQJ39" s="126"/>
      <c r="EQK39" s="126"/>
      <c r="EQL39" s="126"/>
      <c r="EQM39" s="126"/>
      <c r="EQN39" s="126"/>
      <c r="EQO39" s="126"/>
      <c r="EQP39" s="126"/>
      <c r="EQQ39" s="126"/>
      <c r="EQR39" s="126"/>
      <c r="EQS39" s="126"/>
      <c r="EQT39" s="126"/>
      <c r="EQU39" s="126"/>
      <c r="EQV39" s="126"/>
      <c r="EQW39" s="126"/>
      <c r="EQX39" s="126"/>
      <c r="EQY39" s="126"/>
      <c r="EQZ39" s="126"/>
      <c r="ERA39" s="126"/>
      <c r="ERB39" s="126"/>
      <c r="ERC39" s="126"/>
      <c r="ERD39" s="126"/>
      <c r="ERE39" s="126"/>
      <c r="ERF39" s="126"/>
      <c r="ERG39" s="126"/>
      <c r="ERH39" s="126"/>
      <c r="ERI39" s="126"/>
      <c r="ERJ39" s="126"/>
      <c r="ERK39" s="126"/>
      <c r="ERL39" s="126"/>
      <c r="ERM39" s="126"/>
      <c r="ERN39" s="126"/>
      <c r="ERO39" s="126"/>
      <c r="ERP39" s="126"/>
      <c r="ERQ39" s="126"/>
      <c r="ERR39" s="126"/>
      <c r="ERS39" s="126"/>
      <c r="ERT39" s="126"/>
      <c r="ERU39" s="126"/>
      <c r="ERV39" s="126"/>
      <c r="ERW39" s="126"/>
      <c r="ERX39" s="126"/>
      <c r="ERY39" s="126"/>
      <c r="ERZ39" s="126"/>
      <c r="ESA39" s="126"/>
      <c r="ESB39" s="126"/>
      <c r="ESC39" s="126"/>
      <c r="ESD39" s="126"/>
      <c r="ESE39" s="126"/>
      <c r="ESF39" s="126"/>
      <c r="ESG39" s="126"/>
      <c r="ESH39" s="126"/>
      <c r="ESI39" s="126"/>
      <c r="ESJ39" s="126"/>
      <c r="ESK39" s="126"/>
      <c r="ESL39" s="126"/>
      <c r="ESM39" s="126"/>
      <c r="ESN39" s="126"/>
      <c r="ESO39" s="126"/>
      <c r="ESP39" s="126"/>
      <c r="ESQ39" s="126"/>
      <c r="ESR39" s="126"/>
      <c r="ESS39" s="126"/>
      <c r="EST39" s="126"/>
      <c r="ESU39" s="126"/>
      <c r="ESV39" s="126"/>
      <c r="ESW39" s="126"/>
      <c r="ESX39" s="126"/>
      <c r="ESY39" s="126"/>
      <c r="ESZ39" s="126"/>
      <c r="ETA39" s="126"/>
      <c r="ETB39" s="126"/>
      <c r="ETC39" s="126"/>
      <c r="ETD39" s="126"/>
      <c r="ETE39" s="126"/>
      <c r="ETF39" s="126"/>
      <c r="ETG39" s="126"/>
      <c r="ETH39" s="126"/>
      <c r="ETI39" s="126"/>
      <c r="ETJ39" s="126"/>
      <c r="ETK39" s="126"/>
      <c r="ETL39" s="126"/>
      <c r="ETM39" s="126"/>
      <c r="ETN39" s="126"/>
      <c r="ETO39" s="126"/>
      <c r="ETP39" s="126"/>
      <c r="ETQ39" s="126"/>
      <c r="ETR39" s="126"/>
      <c r="ETS39" s="126"/>
      <c r="ETT39" s="126"/>
      <c r="ETU39" s="126"/>
      <c r="ETV39" s="126"/>
      <c r="ETW39" s="126"/>
      <c r="ETX39" s="126"/>
      <c r="ETY39" s="126"/>
      <c r="ETZ39" s="126"/>
      <c r="EUA39" s="126"/>
      <c r="EUB39" s="126"/>
      <c r="EUC39" s="126"/>
      <c r="EUD39" s="126"/>
      <c r="EUE39" s="126"/>
      <c r="EUF39" s="126"/>
      <c r="EUG39" s="126"/>
      <c r="EUH39" s="126"/>
      <c r="EUI39" s="126"/>
      <c r="EUJ39" s="126"/>
      <c r="EUK39" s="126"/>
      <c r="EUL39" s="126"/>
      <c r="EUM39" s="126"/>
      <c r="EUN39" s="126"/>
      <c r="EUO39" s="126"/>
      <c r="EUP39" s="126"/>
      <c r="EUQ39" s="126"/>
      <c r="EUR39" s="126"/>
      <c r="EUS39" s="126"/>
      <c r="EUT39" s="126"/>
      <c r="EUU39" s="126"/>
      <c r="EUV39" s="126"/>
      <c r="EUW39" s="126"/>
      <c r="EUX39" s="126"/>
      <c r="EUY39" s="126"/>
      <c r="EUZ39" s="126"/>
      <c r="EVA39" s="126"/>
      <c r="EVB39" s="126"/>
      <c r="EVC39" s="126"/>
      <c r="EVD39" s="126"/>
      <c r="EVE39" s="126"/>
      <c r="EVF39" s="126"/>
      <c r="EVG39" s="126"/>
      <c r="EVH39" s="126"/>
      <c r="EVI39" s="126"/>
      <c r="EVJ39" s="126"/>
      <c r="EVK39" s="126"/>
      <c r="EVL39" s="126"/>
      <c r="EVM39" s="126"/>
      <c r="EVN39" s="126"/>
      <c r="EVO39" s="126"/>
      <c r="EVP39" s="126"/>
      <c r="EVQ39" s="126"/>
      <c r="EVR39" s="126"/>
      <c r="EVS39" s="126"/>
      <c r="EVT39" s="126"/>
      <c r="EVU39" s="126"/>
      <c r="EVV39" s="126"/>
      <c r="EVW39" s="126"/>
      <c r="EVX39" s="126"/>
      <c r="EVY39" s="126"/>
      <c r="EVZ39" s="126"/>
      <c r="EWA39" s="126"/>
      <c r="EWB39" s="126"/>
      <c r="EWC39" s="126"/>
      <c r="EWD39" s="126"/>
      <c r="EWE39" s="126"/>
      <c r="EWF39" s="126"/>
      <c r="EWG39" s="126"/>
      <c r="EWH39" s="126"/>
      <c r="EWI39" s="126"/>
      <c r="EWJ39" s="126"/>
      <c r="EWK39" s="126"/>
      <c r="EWL39" s="126"/>
      <c r="EWM39" s="126"/>
      <c r="EWN39" s="126"/>
      <c r="EWO39" s="126"/>
      <c r="EWP39" s="126"/>
      <c r="EWQ39" s="126"/>
      <c r="EWR39" s="126"/>
      <c r="EWS39" s="126"/>
      <c r="EWT39" s="126"/>
      <c r="EWU39" s="126"/>
      <c r="EWV39" s="126"/>
      <c r="EWW39" s="126"/>
      <c r="EWX39" s="126"/>
      <c r="EWY39" s="126"/>
      <c r="EWZ39" s="126"/>
      <c r="EXA39" s="126"/>
      <c r="EXB39" s="126"/>
      <c r="EXC39" s="126"/>
      <c r="EXD39" s="126"/>
      <c r="EXE39" s="126"/>
      <c r="EXF39" s="126"/>
      <c r="EXG39" s="126"/>
      <c r="EXH39" s="126"/>
      <c r="EXI39" s="126"/>
      <c r="EXJ39" s="126"/>
      <c r="EXK39" s="126"/>
      <c r="EXL39" s="126"/>
      <c r="EXM39" s="126"/>
      <c r="EXN39" s="126"/>
      <c r="EXO39" s="126"/>
      <c r="EXP39" s="126"/>
      <c r="EXQ39" s="126"/>
      <c r="EXR39" s="126"/>
      <c r="EXS39" s="126"/>
      <c r="EXT39" s="126"/>
      <c r="EXU39" s="126"/>
      <c r="EXV39" s="126"/>
      <c r="EXW39" s="126"/>
      <c r="EXX39" s="126"/>
      <c r="EXY39" s="126"/>
      <c r="EXZ39" s="126"/>
      <c r="EYA39" s="126"/>
      <c r="EYB39" s="126"/>
      <c r="EYC39" s="126"/>
      <c r="EYD39" s="126"/>
      <c r="EYE39" s="126"/>
      <c r="EYF39" s="126"/>
      <c r="EYG39" s="126"/>
      <c r="EYH39" s="126"/>
      <c r="EYI39" s="126"/>
      <c r="EYJ39" s="126"/>
      <c r="EYK39" s="126"/>
      <c r="EYL39" s="126"/>
      <c r="EYM39" s="126"/>
      <c r="EYN39" s="126"/>
      <c r="EYO39" s="126"/>
      <c r="EYP39" s="126"/>
      <c r="EYQ39" s="126"/>
      <c r="EYR39" s="126"/>
      <c r="EYS39" s="126"/>
      <c r="EYT39" s="126"/>
      <c r="EYU39" s="126"/>
      <c r="EYV39" s="126"/>
      <c r="EYW39" s="126"/>
      <c r="EYX39" s="126"/>
      <c r="EYY39" s="126"/>
      <c r="EYZ39" s="126"/>
      <c r="EZA39" s="126"/>
      <c r="EZB39" s="126"/>
      <c r="EZC39" s="126"/>
      <c r="EZD39" s="126"/>
      <c r="EZE39" s="126"/>
      <c r="EZF39" s="126"/>
      <c r="EZG39" s="126"/>
      <c r="EZH39" s="126"/>
      <c r="EZI39" s="126"/>
      <c r="EZJ39" s="126"/>
      <c r="EZK39" s="126"/>
      <c r="EZL39" s="126"/>
      <c r="EZM39" s="126"/>
      <c r="EZN39" s="126"/>
      <c r="EZO39" s="126"/>
      <c r="EZP39" s="126"/>
      <c r="EZQ39" s="126"/>
      <c r="EZR39" s="126"/>
      <c r="EZS39" s="126"/>
      <c r="EZT39" s="126"/>
      <c r="EZU39" s="126"/>
      <c r="EZV39" s="126"/>
      <c r="EZW39" s="126"/>
      <c r="EZX39" s="126"/>
      <c r="EZY39" s="126"/>
      <c r="EZZ39" s="126"/>
      <c r="FAA39" s="126"/>
      <c r="FAB39" s="126"/>
      <c r="FAC39" s="126"/>
      <c r="FAD39" s="126"/>
      <c r="FAE39" s="126"/>
      <c r="FAF39" s="126"/>
      <c r="FAG39" s="126"/>
      <c r="FAH39" s="126"/>
      <c r="FAI39" s="126"/>
      <c r="FAJ39" s="126"/>
      <c r="FAK39" s="126"/>
      <c r="FAL39" s="126"/>
      <c r="FAM39" s="126"/>
      <c r="FAN39" s="126"/>
      <c r="FAO39" s="126"/>
      <c r="FAP39" s="126"/>
      <c r="FAQ39" s="126"/>
      <c r="FAR39" s="126"/>
      <c r="FAS39" s="126"/>
      <c r="FAT39" s="126"/>
      <c r="FAU39" s="126"/>
      <c r="FAV39" s="126"/>
      <c r="FAW39" s="126"/>
      <c r="FAX39" s="126"/>
      <c r="FAY39" s="126"/>
      <c r="FAZ39" s="126"/>
      <c r="FBA39" s="126"/>
      <c r="FBB39" s="126"/>
      <c r="FBC39" s="126"/>
      <c r="FBD39" s="126"/>
      <c r="FBE39" s="126"/>
      <c r="FBF39" s="126"/>
      <c r="FBG39" s="126"/>
      <c r="FBH39" s="126"/>
      <c r="FBI39" s="126"/>
      <c r="FBJ39" s="126"/>
      <c r="FBK39" s="126"/>
      <c r="FBL39" s="126"/>
      <c r="FBM39" s="126"/>
      <c r="FBN39" s="126"/>
      <c r="FBO39" s="126"/>
      <c r="FBP39" s="126"/>
      <c r="FBQ39" s="126"/>
      <c r="FBR39" s="126"/>
      <c r="FBS39" s="126"/>
      <c r="FBT39" s="126"/>
      <c r="FBU39" s="126"/>
      <c r="FBV39" s="126"/>
      <c r="FBW39" s="126"/>
      <c r="FBX39" s="126"/>
      <c r="FBY39" s="126"/>
      <c r="FBZ39" s="126"/>
      <c r="FCA39" s="126"/>
      <c r="FCB39" s="126"/>
      <c r="FCC39" s="126"/>
      <c r="FCD39" s="126"/>
      <c r="FCE39" s="126"/>
      <c r="FCF39" s="126"/>
      <c r="FCG39" s="126"/>
      <c r="FCH39" s="126"/>
      <c r="FCI39" s="126"/>
      <c r="FCJ39" s="126"/>
      <c r="FCK39" s="126"/>
      <c r="FCL39" s="126"/>
      <c r="FCM39" s="126"/>
      <c r="FCN39" s="126"/>
      <c r="FCO39" s="126"/>
      <c r="FCP39" s="126"/>
      <c r="FCQ39" s="126"/>
      <c r="FCR39" s="126"/>
      <c r="FCS39" s="126"/>
      <c r="FCT39" s="126"/>
      <c r="FCU39" s="126"/>
      <c r="FCV39" s="126"/>
      <c r="FCW39" s="126"/>
      <c r="FCX39" s="126"/>
      <c r="FCY39" s="126"/>
      <c r="FCZ39" s="126"/>
      <c r="FDA39" s="126"/>
      <c r="FDB39" s="126"/>
      <c r="FDC39" s="126"/>
      <c r="FDD39" s="126"/>
      <c r="FDE39" s="126"/>
      <c r="FDF39" s="126"/>
      <c r="FDG39" s="126"/>
      <c r="FDH39" s="126"/>
      <c r="FDI39" s="126"/>
      <c r="FDJ39" s="126"/>
      <c r="FDK39" s="126"/>
      <c r="FDL39" s="126"/>
      <c r="FDM39" s="126"/>
      <c r="FDN39" s="126"/>
      <c r="FDO39" s="126"/>
      <c r="FDP39" s="126"/>
      <c r="FDQ39" s="126"/>
      <c r="FDR39" s="126"/>
      <c r="FDS39" s="126"/>
      <c r="FDT39" s="126"/>
      <c r="FDU39" s="126"/>
      <c r="FDV39" s="126"/>
      <c r="FDW39" s="126"/>
      <c r="FDX39" s="126"/>
      <c r="FDY39" s="126"/>
      <c r="FDZ39" s="126"/>
      <c r="FEA39" s="126"/>
      <c r="FEB39" s="126"/>
      <c r="FEC39" s="126"/>
      <c r="FED39" s="126"/>
      <c r="FEE39" s="126"/>
      <c r="FEF39" s="126"/>
      <c r="FEG39" s="126"/>
      <c r="FEH39" s="126"/>
      <c r="FEI39" s="126"/>
      <c r="FEJ39" s="126"/>
      <c r="FEK39" s="126"/>
      <c r="FEL39" s="126"/>
      <c r="FEM39" s="126"/>
      <c r="FEN39" s="126"/>
      <c r="FEO39" s="126"/>
      <c r="FEP39" s="126"/>
      <c r="FEQ39" s="126"/>
      <c r="FER39" s="126"/>
      <c r="FES39" s="126"/>
      <c r="FET39" s="126"/>
      <c r="FEU39" s="126"/>
      <c r="FEV39" s="126"/>
      <c r="FEW39" s="126"/>
      <c r="FEX39" s="126"/>
      <c r="FEY39" s="126"/>
      <c r="FEZ39" s="126"/>
      <c r="FFA39" s="126"/>
      <c r="FFB39" s="126"/>
      <c r="FFC39" s="126"/>
      <c r="FFD39" s="126"/>
      <c r="FFE39" s="126"/>
      <c r="FFF39" s="126"/>
      <c r="FFG39" s="126"/>
      <c r="FFH39" s="126"/>
      <c r="FFI39" s="126"/>
      <c r="FFJ39" s="126"/>
      <c r="FFK39" s="126"/>
      <c r="FFL39" s="126"/>
      <c r="FFM39" s="126"/>
      <c r="FFN39" s="126"/>
      <c r="FFO39" s="126"/>
      <c r="FFP39" s="126"/>
      <c r="FFQ39" s="126"/>
      <c r="FFR39" s="126"/>
      <c r="FFS39" s="126"/>
      <c r="FFT39" s="126"/>
      <c r="FFU39" s="126"/>
      <c r="FFV39" s="126"/>
      <c r="FFW39" s="126"/>
      <c r="FFX39" s="126"/>
      <c r="FFY39" s="126"/>
      <c r="FFZ39" s="126"/>
      <c r="FGA39" s="126"/>
      <c r="FGB39" s="126"/>
      <c r="FGC39" s="126"/>
      <c r="FGD39" s="126"/>
      <c r="FGE39" s="126"/>
      <c r="FGF39" s="126"/>
      <c r="FGG39" s="126"/>
      <c r="FGH39" s="126"/>
      <c r="FGI39" s="126"/>
      <c r="FGJ39" s="126"/>
      <c r="FGK39" s="126"/>
      <c r="FGL39" s="126"/>
      <c r="FGM39" s="126"/>
      <c r="FGN39" s="126"/>
      <c r="FGO39" s="126"/>
      <c r="FGP39" s="126"/>
      <c r="FGQ39" s="126"/>
      <c r="FGR39" s="126"/>
      <c r="FGS39" s="126"/>
      <c r="FGT39" s="126"/>
      <c r="FGU39" s="126"/>
      <c r="FGV39" s="126"/>
      <c r="FGW39" s="126"/>
      <c r="FGX39" s="126"/>
      <c r="FGY39" s="126"/>
      <c r="FGZ39" s="126"/>
      <c r="FHA39" s="126"/>
      <c r="FHB39" s="126"/>
      <c r="FHC39" s="126"/>
      <c r="FHD39" s="126"/>
      <c r="FHE39" s="126"/>
      <c r="FHF39" s="126"/>
      <c r="FHG39" s="126"/>
      <c r="FHH39" s="126"/>
      <c r="FHI39" s="126"/>
      <c r="FHJ39" s="126"/>
      <c r="FHK39" s="126"/>
      <c r="FHL39" s="126"/>
      <c r="FHM39" s="126"/>
      <c r="FHN39" s="126"/>
      <c r="FHO39" s="126"/>
      <c r="FHP39" s="126"/>
      <c r="FHQ39" s="126"/>
      <c r="FHR39" s="126"/>
      <c r="FHS39" s="126"/>
      <c r="FHT39" s="126"/>
      <c r="FHU39" s="126"/>
      <c r="FHV39" s="126"/>
      <c r="FHW39" s="126"/>
      <c r="FHX39" s="126"/>
      <c r="FHY39" s="126"/>
      <c r="FHZ39" s="126"/>
      <c r="FIA39" s="126"/>
      <c r="FIB39" s="126"/>
      <c r="FIC39" s="126"/>
      <c r="FID39" s="126"/>
      <c r="FIE39" s="126"/>
      <c r="FIF39" s="126"/>
      <c r="FIG39" s="126"/>
      <c r="FIH39" s="126"/>
      <c r="FII39" s="126"/>
      <c r="FIJ39" s="126"/>
      <c r="FIK39" s="126"/>
      <c r="FIL39" s="126"/>
      <c r="FIM39" s="126"/>
      <c r="FIN39" s="126"/>
      <c r="FIO39" s="126"/>
      <c r="FIP39" s="126"/>
      <c r="FIQ39" s="126"/>
      <c r="FIR39" s="126"/>
      <c r="FIS39" s="126"/>
      <c r="FIT39" s="126"/>
      <c r="FIU39" s="126"/>
      <c r="FIV39" s="126"/>
      <c r="FIW39" s="126"/>
      <c r="FIX39" s="126"/>
      <c r="FIY39" s="126"/>
      <c r="FIZ39" s="126"/>
      <c r="FJA39" s="126"/>
      <c r="FJB39" s="126"/>
      <c r="FJC39" s="126"/>
      <c r="FJD39" s="126"/>
      <c r="FJE39" s="126"/>
      <c r="FJF39" s="126"/>
      <c r="FJG39" s="126"/>
      <c r="FJH39" s="126"/>
      <c r="FJI39" s="126"/>
      <c r="FJJ39" s="126"/>
      <c r="FJK39" s="126"/>
      <c r="FJL39" s="126"/>
      <c r="FJM39" s="126"/>
      <c r="FJN39" s="126"/>
      <c r="FJO39" s="126"/>
      <c r="FJP39" s="126"/>
      <c r="FJQ39" s="126"/>
      <c r="FJR39" s="126"/>
      <c r="FJS39" s="126"/>
      <c r="FJT39" s="126"/>
      <c r="FJU39" s="126"/>
      <c r="FJV39" s="126"/>
      <c r="FJW39" s="126"/>
      <c r="FJX39" s="126"/>
      <c r="FJY39" s="126"/>
      <c r="FJZ39" s="126"/>
      <c r="FKA39" s="126"/>
      <c r="FKB39" s="126"/>
      <c r="FKC39" s="126"/>
      <c r="FKD39" s="126"/>
      <c r="FKE39" s="126"/>
      <c r="FKF39" s="126"/>
      <c r="FKG39" s="126"/>
      <c r="FKH39" s="126"/>
      <c r="FKI39" s="126"/>
      <c r="FKJ39" s="126"/>
      <c r="FKK39" s="126"/>
      <c r="FKL39" s="126"/>
      <c r="FKM39" s="126"/>
      <c r="FKN39" s="126"/>
      <c r="FKO39" s="126"/>
      <c r="FKP39" s="126"/>
      <c r="FKQ39" s="126"/>
      <c r="FKR39" s="126"/>
      <c r="FKS39" s="126"/>
      <c r="FKT39" s="126"/>
      <c r="FKU39" s="126"/>
      <c r="FKV39" s="126"/>
      <c r="FKW39" s="126"/>
      <c r="FKX39" s="126"/>
      <c r="FKY39" s="126"/>
      <c r="FKZ39" s="126"/>
      <c r="FLA39" s="126"/>
      <c r="FLB39" s="126"/>
      <c r="FLC39" s="126"/>
      <c r="FLD39" s="126"/>
      <c r="FLE39" s="126"/>
      <c r="FLF39" s="126"/>
      <c r="FLG39" s="126"/>
      <c r="FLH39" s="126"/>
      <c r="FLI39" s="126"/>
      <c r="FLJ39" s="126"/>
      <c r="FLK39" s="126"/>
      <c r="FLL39" s="126"/>
      <c r="FLM39" s="126"/>
      <c r="FLN39" s="126"/>
      <c r="FLO39" s="126"/>
      <c r="FLP39" s="126"/>
      <c r="FLQ39" s="126"/>
      <c r="FLR39" s="126"/>
      <c r="FLS39" s="126"/>
      <c r="FLT39" s="126"/>
      <c r="FLU39" s="126"/>
      <c r="FLV39" s="126"/>
      <c r="FLW39" s="126"/>
      <c r="FLX39" s="126"/>
      <c r="FLY39" s="126"/>
      <c r="FLZ39" s="126"/>
      <c r="FMA39" s="126"/>
      <c r="FMB39" s="126"/>
      <c r="FMC39" s="126"/>
      <c r="FMD39" s="126"/>
      <c r="FME39" s="126"/>
      <c r="FMF39" s="126"/>
      <c r="FMG39" s="126"/>
      <c r="FMH39" s="126"/>
      <c r="FMI39" s="126"/>
      <c r="FMJ39" s="126"/>
      <c r="FMK39" s="126"/>
      <c r="FML39" s="126"/>
      <c r="FMM39" s="126"/>
      <c r="FMN39" s="126"/>
      <c r="FMO39" s="126"/>
      <c r="FMP39" s="126"/>
      <c r="FMQ39" s="126"/>
      <c r="FMR39" s="126"/>
      <c r="FMS39" s="126"/>
      <c r="FMT39" s="126"/>
      <c r="FMU39" s="126"/>
      <c r="FMV39" s="126"/>
      <c r="FMW39" s="126"/>
      <c r="FMX39" s="126"/>
      <c r="FMY39" s="126"/>
      <c r="FMZ39" s="126"/>
      <c r="FNA39" s="126"/>
      <c r="FNB39" s="126"/>
      <c r="FNC39" s="126"/>
      <c r="FND39" s="126"/>
      <c r="FNE39" s="126"/>
      <c r="FNF39" s="126"/>
      <c r="FNG39" s="126"/>
      <c r="FNH39" s="126"/>
      <c r="FNI39" s="126"/>
      <c r="FNJ39" s="126"/>
      <c r="FNK39" s="126"/>
      <c r="FNL39" s="126"/>
      <c r="FNM39" s="126"/>
      <c r="FNN39" s="126"/>
      <c r="FNO39" s="126"/>
      <c r="FNP39" s="126"/>
      <c r="FNQ39" s="126"/>
      <c r="FNR39" s="126"/>
      <c r="FNS39" s="126"/>
      <c r="FNT39" s="126"/>
      <c r="FNU39" s="126"/>
      <c r="FNV39" s="126"/>
      <c r="FNW39" s="126"/>
      <c r="FNX39" s="126"/>
      <c r="FNY39" s="126"/>
      <c r="FNZ39" s="126"/>
      <c r="FOA39" s="126"/>
      <c r="FOB39" s="126"/>
      <c r="FOC39" s="126"/>
      <c r="FOD39" s="126"/>
      <c r="FOE39" s="126"/>
      <c r="FOF39" s="126"/>
      <c r="FOG39" s="126"/>
      <c r="FOH39" s="126"/>
      <c r="FOI39" s="126"/>
      <c r="FOJ39" s="126"/>
      <c r="FOK39" s="126"/>
      <c r="FOL39" s="126"/>
      <c r="FOM39" s="126"/>
      <c r="FON39" s="126"/>
      <c r="FOO39" s="126"/>
      <c r="FOP39" s="126"/>
      <c r="FOQ39" s="126"/>
      <c r="FOR39" s="126"/>
      <c r="FOS39" s="126"/>
      <c r="FOT39" s="126"/>
      <c r="FOU39" s="126"/>
      <c r="FOV39" s="126"/>
      <c r="FOW39" s="126"/>
      <c r="FOX39" s="126"/>
      <c r="FOY39" s="126"/>
      <c r="FOZ39" s="126"/>
      <c r="FPA39" s="126"/>
      <c r="FPB39" s="126"/>
      <c r="FPC39" s="126"/>
      <c r="FPD39" s="126"/>
      <c r="FPE39" s="126"/>
      <c r="FPF39" s="126"/>
      <c r="FPG39" s="126"/>
      <c r="FPH39" s="126"/>
      <c r="FPI39" s="126"/>
      <c r="FPJ39" s="126"/>
      <c r="FPK39" s="126"/>
      <c r="FPL39" s="126"/>
      <c r="FPM39" s="126"/>
      <c r="FPN39" s="126"/>
      <c r="FPO39" s="126"/>
      <c r="FPP39" s="126"/>
      <c r="FPQ39" s="126"/>
      <c r="FPR39" s="126"/>
      <c r="FPS39" s="126"/>
      <c r="FPT39" s="126"/>
      <c r="FPU39" s="126"/>
      <c r="FPV39" s="126"/>
      <c r="FPW39" s="126"/>
      <c r="FPX39" s="126"/>
      <c r="FPY39" s="126"/>
      <c r="FPZ39" s="126"/>
      <c r="FQA39" s="126"/>
      <c r="FQB39" s="126"/>
      <c r="FQC39" s="126"/>
      <c r="FQD39" s="126"/>
      <c r="FQE39" s="126"/>
      <c r="FQF39" s="126"/>
      <c r="FQG39" s="126"/>
      <c r="FQH39" s="126"/>
      <c r="FQI39" s="126"/>
      <c r="FQJ39" s="126"/>
      <c r="FQK39" s="126"/>
      <c r="FQL39" s="126"/>
      <c r="FQM39" s="126"/>
      <c r="FQN39" s="126"/>
      <c r="FQO39" s="126"/>
      <c r="FQP39" s="126"/>
      <c r="FQQ39" s="126"/>
      <c r="FQR39" s="126"/>
      <c r="FQS39" s="126"/>
      <c r="FQT39" s="126"/>
      <c r="FQU39" s="126"/>
      <c r="FQV39" s="126"/>
      <c r="FQW39" s="126"/>
      <c r="FQX39" s="126"/>
      <c r="FQY39" s="126"/>
      <c r="FQZ39" s="126"/>
      <c r="FRA39" s="126"/>
      <c r="FRB39" s="126"/>
      <c r="FRC39" s="126"/>
      <c r="FRD39" s="126"/>
      <c r="FRE39" s="126"/>
      <c r="FRF39" s="126"/>
      <c r="FRG39" s="126"/>
      <c r="FRH39" s="126"/>
      <c r="FRI39" s="126"/>
      <c r="FRJ39" s="126"/>
      <c r="FRK39" s="126"/>
      <c r="FRL39" s="126"/>
      <c r="FRM39" s="126"/>
      <c r="FRN39" s="126"/>
      <c r="FRO39" s="126"/>
      <c r="FRP39" s="126"/>
      <c r="FRQ39" s="126"/>
      <c r="FRR39" s="126"/>
      <c r="FRS39" s="126"/>
      <c r="FRT39" s="126"/>
      <c r="FRU39" s="126"/>
      <c r="FRV39" s="126"/>
      <c r="FRW39" s="126"/>
      <c r="FRX39" s="126"/>
      <c r="FRY39" s="126"/>
      <c r="FRZ39" s="126"/>
      <c r="FSA39" s="126"/>
      <c r="FSB39" s="126"/>
      <c r="FSC39" s="126"/>
      <c r="FSD39" s="126"/>
      <c r="FSE39" s="126"/>
      <c r="FSF39" s="126"/>
      <c r="FSG39" s="126"/>
      <c r="FSH39" s="126"/>
      <c r="FSI39" s="126"/>
      <c r="FSJ39" s="126"/>
      <c r="FSK39" s="126"/>
      <c r="FSL39" s="126"/>
      <c r="FSM39" s="126"/>
      <c r="FSN39" s="126"/>
      <c r="FSO39" s="126"/>
      <c r="FSP39" s="126"/>
      <c r="FSQ39" s="126"/>
      <c r="FSR39" s="126"/>
      <c r="FSS39" s="126"/>
      <c r="FST39" s="126"/>
      <c r="FSU39" s="126"/>
      <c r="FSV39" s="126"/>
      <c r="FSW39" s="126"/>
      <c r="FSX39" s="126"/>
      <c r="FSY39" s="126"/>
      <c r="FSZ39" s="126"/>
      <c r="FTA39" s="126"/>
      <c r="FTB39" s="126"/>
      <c r="FTC39" s="126"/>
      <c r="FTD39" s="126"/>
      <c r="FTE39" s="126"/>
      <c r="FTF39" s="126"/>
      <c r="FTG39" s="126"/>
      <c r="FTH39" s="126"/>
      <c r="FTI39" s="126"/>
      <c r="FTJ39" s="126"/>
      <c r="FTK39" s="126"/>
      <c r="FTL39" s="126"/>
      <c r="FTM39" s="126"/>
      <c r="FTN39" s="126"/>
      <c r="FTO39" s="126"/>
      <c r="FTP39" s="126"/>
      <c r="FTQ39" s="126"/>
      <c r="FTR39" s="126"/>
      <c r="FTS39" s="126"/>
      <c r="FTT39" s="126"/>
      <c r="FTU39" s="126"/>
      <c r="FTV39" s="126"/>
      <c r="FTW39" s="126"/>
      <c r="FTX39" s="126"/>
      <c r="FTY39" s="126"/>
      <c r="FTZ39" s="126"/>
      <c r="FUA39" s="126"/>
      <c r="FUB39" s="126"/>
      <c r="FUC39" s="126"/>
      <c r="FUD39" s="126"/>
      <c r="FUE39" s="126"/>
      <c r="FUF39" s="126"/>
      <c r="FUG39" s="126"/>
      <c r="FUH39" s="126"/>
      <c r="FUI39" s="126"/>
      <c r="FUJ39" s="126"/>
      <c r="FUK39" s="126"/>
      <c r="FUL39" s="126"/>
      <c r="FUM39" s="126"/>
      <c r="FUN39" s="126"/>
      <c r="FUO39" s="126"/>
      <c r="FUP39" s="126"/>
      <c r="FUQ39" s="126"/>
      <c r="FUR39" s="126"/>
      <c r="FUS39" s="126"/>
      <c r="FUT39" s="126"/>
      <c r="FUU39" s="126"/>
      <c r="FUV39" s="126"/>
      <c r="FUW39" s="126"/>
      <c r="FUX39" s="126"/>
      <c r="FUY39" s="126"/>
      <c r="FUZ39" s="126"/>
      <c r="FVA39" s="126"/>
      <c r="FVB39" s="126"/>
      <c r="FVC39" s="126"/>
      <c r="FVD39" s="126"/>
      <c r="FVE39" s="126"/>
      <c r="FVF39" s="126"/>
      <c r="FVG39" s="126"/>
      <c r="FVH39" s="126"/>
      <c r="FVI39" s="126"/>
      <c r="FVJ39" s="126"/>
      <c r="FVK39" s="126"/>
      <c r="FVL39" s="126"/>
      <c r="FVM39" s="126"/>
      <c r="FVN39" s="126"/>
      <c r="FVO39" s="126"/>
      <c r="FVP39" s="126"/>
      <c r="FVQ39" s="126"/>
      <c r="FVR39" s="126"/>
      <c r="FVS39" s="126"/>
      <c r="FVT39" s="126"/>
      <c r="FVU39" s="126"/>
      <c r="FVV39" s="126"/>
      <c r="FVW39" s="126"/>
      <c r="FVX39" s="126"/>
      <c r="FVY39" s="126"/>
      <c r="FVZ39" s="126"/>
      <c r="FWA39" s="126"/>
      <c r="FWB39" s="126"/>
      <c r="FWC39" s="126"/>
      <c r="FWD39" s="126"/>
      <c r="FWE39" s="126"/>
      <c r="FWF39" s="126"/>
      <c r="FWG39" s="126"/>
      <c r="FWH39" s="126"/>
      <c r="FWI39" s="126"/>
      <c r="FWJ39" s="126"/>
      <c r="FWK39" s="126"/>
      <c r="FWL39" s="126"/>
      <c r="FWM39" s="126"/>
      <c r="FWN39" s="126"/>
      <c r="FWO39" s="126"/>
      <c r="FWP39" s="126"/>
      <c r="FWQ39" s="126"/>
      <c r="FWR39" s="126"/>
      <c r="FWS39" s="126"/>
      <c r="FWT39" s="126"/>
      <c r="FWU39" s="126"/>
      <c r="FWV39" s="126"/>
      <c r="FWW39" s="126"/>
      <c r="FWX39" s="126"/>
      <c r="FWY39" s="126"/>
      <c r="FWZ39" s="126"/>
      <c r="FXA39" s="126"/>
      <c r="FXB39" s="126"/>
      <c r="FXC39" s="126"/>
      <c r="FXD39" s="126"/>
      <c r="FXE39" s="126"/>
      <c r="FXF39" s="126"/>
      <c r="FXG39" s="126"/>
      <c r="FXH39" s="126"/>
      <c r="FXI39" s="126"/>
      <c r="FXJ39" s="126"/>
      <c r="FXK39" s="126"/>
      <c r="FXL39" s="126"/>
      <c r="FXM39" s="126"/>
      <c r="FXN39" s="126"/>
      <c r="FXO39" s="126"/>
      <c r="FXP39" s="126"/>
      <c r="FXQ39" s="126"/>
      <c r="FXR39" s="126"/>
      <c r="FXS39" s="126"/>
      <c r="FXT39" s="126"/>
      <c r="FXU39" s="126"/>
      <c r="FXV39" s="126"/>
      <c r="FXW39" s="126"/>
      <c r="FXX39" s="126"/>
      <c r="FXY39" s="126"/>
      <c r="FXZ39" s="126"/>
      <c r="FYA39" s="126"/>
      <c r="FYB39" s="126"/>
      <c r="FYC39" s="126"/>
      <c r="FYD39" s="126"/>
      <c r="FYE39" s="126"/>
      <c r="FYF39" s="126"/>
      <c r="FYG39" s="126"/>
      <c r="FYH39" s="126"/>
      <c r="FYI39" s="126"/>
      <c r="FYJ39" s="126"/>
      <c r="FYK39" s="126"/>
      <c r="FYL39" s="126"/>
      <c r="FYM39" s="126"/>
      <c r="FYN39" s="126"/>
      <c r="FYO39" s="126"/>
      <c r="FYP39" s="126"/>
      <c r="FYQ39" s="126"/>
      <c r="FYR39" s="126"/>
      <c r="FYS39" s="126"/>
      <c r="FYT39" s="126"/>
      <c r="FYU39" s="126"/>
      <c r="FYV39" s="126"/>
      <c r="FYW39" s="126"/>
      <c r="FYX39" s="126"/>
      <c r="FYY39" s="126"/>
      <c r="FYZ39" s="126"/>
      <c r="FZA39" s="126"/>
      <c r="FZB39" s="126"/>
      <c r="FZC39" s="126"/>
      <c r="FZD39" s="126"/>
      <c r="FZE39" s="126"/>
      <c r="FZF39" s="126"/>
      <c r="FZG39" s="126"/>
      <c r="FZH39" s="126"/>
      <c r="FZI39" s="126"/>
      <c r="FZJ39" s="126"/>
      <c r="FZK39" s="126"/>
      <c r="FZL39" s="126"/>
      <c r="FZM39" s="126"/>
      <c r="FZN39" s="126"/>
      <c r="FZO39" s="126"/>
      <c r="FZP39" s="126"/>
      <c r="FZQ39" s="126"/>
      <c r="FZR39" s="126"/>
      <c r="FZS39" s="126"/>
      <c r="FZT39" s="126"/>
      <c r="FZU39" s="126"/>
      <c r="FZV39" s="126"/>
      <c r="FZW39" s="126"/>
      <c r="FZX39" s="126"/>
      <c r="FZY39" s="126"/>
      <c r="FZZ39" s="126"/>
      <c r="GAA39" s="126"/>
      <c r="GAB39" s="126"/>
      <c r="GAC39" s="126"/>
      <c r="GAD39" s="126"/>
      <c r="GAE39" s="126"/>
      <c r="GAF39" s="126"/>
      <c r="GAG39" s="126"/>
      <c r="GAH39" s="126"/>
      <c r="GAI39" s="126"/>
      <c r="GAJ39" s="126"/>
      <c r="GAK39" s="126"/>
      <c r="GAL39" s="126"/>
      <c r="GAM39" s="126"/>
      <c r="GAN39" s="126"/>
      <c r="GAO39" s="126"/>
      <c r="GAP39" s="126"/>
      <c r="GAQ39" s="126"/>
      <c r="GAR39" s="126"/>
      <c r="GAS39" s="126"/>
      <c r="GAT39" s="126"/>
      <c r="GAU39" s="126"/>
      <c r="GAV39" s="126"/>
      <c r="GAW39" s="126"/>
      <c r="GAX39" s="126"/>
      <c r="GAY39" s="126"/>
      <c r="GAZ39" s="126"/>
      <c r="GBA39" s="126"/>
      <c r="GBB39" s="126"/>
      <c r="GBC39" s="126"/>
      <c r="GBD39" s="126"/>
      <c r="GBE39" s="126"/>
      <c r="GBF39" s="126"/>
      <c r="GBG39" s="126"/>
      <c r="GBH39" s="126"/>
      <c r="GBI39" s="126"/>
      <c r="GBJ39" s="126"/>
      <c r="GBK39" s="126"/>
      <c r="GBL39" s="126"/>
      <c r="GBM39" s="126"/>
      <c r="GBN39" s="126"/>
      <c r="GBO39" s="126"/>
      <c r="GBP39" s="126"/>
      <c r="GBQ39" s="126"/>
      <c r="GBR39" s="126"/>
      <c r="GBS39" s="126"/>
      <c r="GBT39" s="126"/>
      <c r="GBU39" s="126"/>
      <c r="GBV39" s="126"/>
      <c r="GBW39" s="126"/>
      <c r="GBX39" s="126"/>
      <c r="GBY39" s="126"/>
      <c r="GBZ39" s="126"/>
      <c r="GCA39" s="126"/>
      <c r="GCB39" s="126"/>
      <c r="GCC39" s="126"/>
      <c r="GCD39" s="126"/>
      <c r="GCE39" s="126"/>
      <c r="GCF39" s="126"/>
      <c r="GCG39" s="126"/>
      <c r="GCH39" s="126"/>
      <c r="GCI39" s="126"/>
      <c r="GCJ39" s="126"/>
      <c r="GCK39" s="126"/>
      <c r="GCL39" s="126"/>
      <c r="GCM39" s="126"/>
      <c r="GCN39" s="126"/>
      <c r="GCO39" s="126"/>
      <c r="GCP39" s="126"/>
      <c r="GCQ39" s="126"/>
      <c r="GCR39" s="126"/>
      <c r="GCS39" s="126"/>
      <c r="GCT39" s="126"/>
      <c r="GCU39" s="126"/>
      <c r="GCV39" s="126"/>
      <c r="GCW39" s="126"/>
      <c r="GCX39" s="126"/>
      <c r="GCY39" s="126"/>
      <c r="GCZ39" s="126"/>
      <c r="GDA39" s="126"/>
      <c r="GDB39" s="126"/>
      <c r="GDC39" s="126"/>
      <c r="GDD39" s="126"/>
      <c r="GDE39" s="126"/>
      <c r="GDF39" s="126"/>
      <c r="GDG39" s="126"/>
      <c r="GDH39" s="126"/>
      <c r="GDI39" s="126"/>
      <c r="GDJ39" s="126"/>
      <c r="GDK39" s="126"/>
      <c r="GDL39" s="126"/>
      <c r="GDM39" s="126"/>
      <c r="GDN39" s="126"/>
      <c r="GDO39" s="126"/>
      <c r="GDP39" s="126"/>
      <c r="GDQ39" s="126"/>
      <c r="GDR39" s="126"/>
      <c r="GDS39" s="126"/>
      <c r="GDT39" s="126"/>
      <c r="GDU39" s="126"/>
      <c r="GDV39" s="126"/>
      <c r="GDW39" s="126"/>
      <c r="GDX39" s="126"/>
      <c r="GDY39" s="126"/>
      <c r="GDZ39" s="126"/>
      <c r="GEA39" s="126"/>
      <c r="GEB39" s="126"/>
      <c r="GEC39" s="126"/>
      <c r="GED39" s="126"/>
      <c r="GEE39" s="126"/>
      <c r="GEF39" s="126"/>
      <c r="GEG39" s="126"/>
      <c r="GEH39" s="126"/>
      <c r="GEI39" s="126"/>
      <c r="GEJ39" s="126"/>
      <c r="GEK39" s="126"/>
      <c r="GEL39" s="126"/>
      <c r="GEM39" s="126"/>
      <c r="GEN39" s="126"/>
      <c r="GEO39" s="126"/>
      <c r="GEP39" s="126"/>
      <c r="GEQ39" s="126"/>
      <c r="GER39" s="126"/>
      <c r="GES39" s="126"/>
      <c r="GET39" s="126"/>
      <c r="GEU39" s="126"/>
      <c r="GEV39" s="126"/>
      <c r="GEW39" s="126"/>
      <c r="GEX39" s="126"/>
      <c r="GEY39" s="126"/>
      <c r="GEZ39" s="126"/>
      <c r="GFA39" s="126"/>
      <c r="GFB39" s="126"/>
      <c r="GFC39" s="126"/>
      <c r="GFD39" s="126"/>
      <c r="GFE39" s="126"/>
      <c r="GFF39" s="126"/>
      <c r="GFG39" s="126"/>
      <c r="GFH39" s="126"/>
      <c r="GFI39" s="126"/>
      <c r="GFJ39" s="126"/>
      <c r="GFK39" s="126"/>
      <c r="GFL39" s="126"/>
      <c r="GFM39" s="126"/>
      <c r="GFN39" s="126"/>
      <c r="GFO39" s="126"/>
      <c r="GFP39" s="126"/>
      <c r="GFQ39" s="126"/>
      <c r="GFR39" s="126"/>
      <c r="GFS39" s="126"/>
      <c r="GFT39" s="126"/>
      <c r="GFU39" s="126"/>
      <c r="GFV39" s="126"/>
      <c r="GFW39" s="126"/>
      <c r="GFX39" s="126"/>
      <c r="GFY39" s="126"/>
      <c r="GFZ39" s="126"/>
      <c r="GGA39" s="126"/>
      <c r="GGB39" s="126"/>
      <c r="GGC39" s="126"/>
      <c r="GGD39" s="126"/>
      <c r="GGE39" s="126"/>
      <c r="GGF39" s="126"/>
      <c r="GGG39" s="126"/>
      <c r="GGH39" s="126"/>
      <c r="GGI39" s="126"/>
      <c r="GGJ39" s="126"/>
      <c r="GGK39" s="126"/>
      <c r="GGL39" s="126"/>
      <c r="GGM39" s="126"/>
      <c r="GGN39" s="126"/>
      <c r="GGO39" s="126"/>
      <c r="GGP39" s="126"/>
      <c r="GGQ39" s="126"/>
      <c r="GGR39" s="126"/>
      <c r="GGS39" s="126"/>
      <c r="GGT39" s="126"/>
      <c r="GGU39" s="126"/>
      <c r="GGV39" s="126"/>
      <c r="GGW39" s="126"/>
      <c r="GGX39" s="126"/>
      <c r="GGY39" s="126"/>
      <c r="GGZ39" s="126"/>
      <c r="GHA39" s="126"/>
      <c r="GHB39" s="126"/>
      <c r="GHC39" s="126"/>
      <c r="GHD39" s="126"/>
      <c r="GHE39" s="126"/>
      <c r="GHF39" s="126"/>
      <c r="GHG39" s="126"/>
      <c r="GHH39" s="126"/>
      <c r="GHI39" s="126"/>
      <c r="GHJ39" s="126"/>
      <c r="GHK39" s="126"/>
      <c r="GHL39" s="126"/>
      <c r="GHM39" s="126"/>
      <c r="GHN39" s="126"/>
      <c r="GHO39" s="126"/>
      <c r="GHP39" s="126"/>
      <c r="GHQ39" s="126"/>
      <c r="GHR39" s="126"/>
      <c r="GHS39" s="126"/>
      <c r="GHT39" s="126"/>
      <c r="GHU39" s="126"/>
      <c r="GHV39" s="126"/>
      <c r="GHW39" s="126"/>
      <c r="GHX39" s="126"/>
      <c r="GHY39" s="126"/>
      <c r="GHZ39" s="126"/>
      <c r="GIA39" s="126"/>
      <c r="GIB39" s="126"/>
      <c r="GIC39" s="126"/>
      <c r="GID39" s="126"/>
      <c r="GIE39" s="126"/>
      <c r="GIF39" s="126"/>
      <c r="GIG39" s="126"/>
      <c r="GIH39" s="126"/>
      <c r="GII39" s="126"/>
      <c r="GIJ39" s="126"/>
      <c r="GIK39" s="126"/>
      <c r="GIL39" s="126"/>
      <c r="GIM39" s="126"/>
      <c r="GIN39" s="126"/>
      <c r="GIO39" s="126"/>
      <c r="GIP39" s="126"/>
      <c r="GIQ39" s="126"/>
      <c r="GIR39" s="126"/>
      <c r="GIS39" s="126"/>
      <c r="GIT39" s="126"/>
      <c r="GIU39" s="126"/>
      <c r="GIV39" s="126"/>
      <c r="GIW39" s="126"/>
      <c r="GIX39" s="126"/>
      <c r="GIY39" s="126"/>
      <c r="GIZ39" s="126"/>
      <c r="GJA39" s="126"/>
      <c r="GJB39" s="126"/>
      <c r="GJC39" s="126"/>
      <c r="GJD39" s="126"/>
      <c r="GJE39" s="126"/>
      <c r="GJF39" s="126"/>
      <c r="GJG39" s="126"/>
      <c r="GJH39" s="126"/>
      <c r="GJI39" s="126"/>
      <c r="GJJ39" s="126"/>
      <c r="GJK39" s="126"/>
      <c r="GJL39" s="126"/>
      <c r="GJM39" s="126"/>
      <c r="GJN39" s="126"/>
      <c r="GJO39" s="126"/>
      <c r="GJP39" s="126"/>
      <c r="GJQ39" s="126"/>
      <c r="GJR39" s="126"/>
      <c r="GJS39" s="126"/>
      <c r="GJT39" s="126"/>
      <c r="GJU39" s="126"/>
      <c r="GJV39" s="126"/>
      <c r="GJW39" s="126"/>
      <c r="GJX39" s="126"/>
      <c r="GJY39" s="126"/>
      <c r="GJZ39" s="126"/>
      <c r="GKA39" s="126"/>
      <c r="GKB39" s="126"/>
      <c r="GKC39" s="126"/>
      <c r="GKD39" s="126"/>
      <c r="GKE39" s="126"/>
      <c r="GKF39" s="126"/>
      <c r="GKG39" s="126"/>
      <c r="GKH39" s="126"/>
      <c r="GKI39" s="126"/>
      <c r="GKJ39" s="126"/>
      <c r="GKK39" s="126"/>
      <c r="GKL39" s="126"/>
      <c r="GKM39" s="126"/>
      <c r="GKN39" s="126"/>
      <c r="GKO39" s="126"/>
      <c r="GKP39" s="126"/>
      <c r="GKQ39" s="126"/>
      <c r="GKR39" s="126"/>
      <c r="GKS39" s="126"/>
      <c r="GKT39" s="126"/>
      <c r="GKU39" s="126"/>
      <c r="GKV39" s="126"/>
      <c r="GKW39" s="126"/>
      <c r="GKX39" s="126"/>
      <c r="GKY39" s="126"/>
      <c r="GKZ39" s="126"/>
      <c r="GLA39" s="126"/>
      <c r="GLB39" s="126"/>
      <c r="GLC39" s="126"/>
      <c r="GLD39" s="126"/>
      <c r="GLE39" s="126"/>
      <c r="GLF39" s="126"/>
      <c r="GLG39" s="126"/>
      <c r="GLH39" s="126"/>
      <c r="GLI39" s="126"/>
      <c r="GLJ39" s="126"/>
      <c r="GLK39" s="126"/>
      <c r="GLL39" s="126"/>
      <c r="GLM39" s="126"/>
      <c r="GLN39" s="126"/>
      <c r="GLO39" s="126"/>
      <c r="GLP39" s="126"/>
      <c r="GLQ39" s="126"/>
      <c r="GLR39" s="126"/>
      <c r="GLS39" s="126"/>
      <c r="GLT39" s="126"/>
      <c r="GLU39" s="126"/>
      <c r="GLV39" s="126"/>
      <c r="GLW39" s="126"/>
      <c r="GLX39" s="126"/>
      <c r="GLY39" s="126"/>
      <c r="GLZ39" s="126"/>
      <c r="GMA39" s="126"/>
      <c r="GMB39" s="126"/>
      <c r="GMC39" s="126"/>
      <c r="GMD39" s="126"/>
      <c r="GME39" s="126"/>
      <c r="GMF39" s="126"/>
      <c r="GMG39" s="126"/>
      <c r="GMH39" s="126"/>
      <c r="GMI39" s="126"/>
      <c r="GMJ39" s="126"/>
      <c r="GMK39" s="126"/>
      <c r="GML39" s="126"/>
      <c r="GMM39" s="126"/>
      <c r="GMN39" s="126"/>
      <c r="GMO39" s="126"/>
      <c r="GMP39" s="126"/>
      <c r="GMQ39" s="126"/>
      <c r="GMR39" s="126"/>
      <c r="GMS39" s="126"/>
      <c r="GMT39" s="126"/>
      <c r="GMU39" s="126"/>
      <c r="GMV39" s="126"/>
      <c r="GMW39" s="126"/>
      <c r="GMX39" s="126"/>
      <c r="GMY39" s="126"/>
      <c r="GMZ39" s="126"/>
      <c r="GNA39" s="126"/>
      <c r="GNB39" s="126"/>
      <c r="GNC39" s="126"/>
      <c r="GND39" s="126"/>
      <c r="GNE39" s="126"/>
      <c r="GNF39" s="126"/>
      <c r="GNG39" s="126"/>
      <c r="GNH39" s="126"/>
      <c r="GNI39" s="126"/>
      <c r="GNJ39" s="126"/>
      <c r="GNK39" s="126"/>
      <c r="GNL39" s="126"/>
      <c r="GNM39" s="126"/>
      <c r="GNN39" s="126"/>
      <c r="GNO39" s="126"/>
      <c r="GNP39" s="126"/>
      <c r="GNQ39" s="126"/>
      <c r="GNR39" s="126"/>
      <c r="GNS39" s="126"/>
      <c r="GNT39" s="126"/>
      <c r="GNU39" s="126"/>
      <c r="GNV39" s="126"/>
      <c r="GNW39" s="126"/>
      <c r="GNX39" s="126"/>
      <c r="GNY39" s="126"/>
      <c r="GNZ39" s="126"/>
      <c r="GOA39" s="126"/>
      <c r="GOB39" s="126"/>
      <c r="GOC39" s="126"/>
      <c r="GOD39" s="126"/>
      <c r="GOE39" s="126"/>
      <c r="GOF39" s="126"/>
      <c r="GOG39" s="126"/>
      <c r="GOH39" s="126"/>
      <c r="GOI39" s="126"/>
      <c r="GOJ39" s="126"/>
      <c r="GOK39" s="126"/>
      <c r="GOL39" s="126"/>
      <c r="GOM39" s="126"/>
      <c r="GON39" s="126"/>
      <c r="GOO39" s="126"/>
      <c r="GOP39" s="126"/>
      <c r="GOQ39" s="126"/>
      <c r="GOR39" s="126"/>
      <c r="GOS39" s="126"/>
      <c r="GOT39" s="126"/>
      <c r="GOU39" s="126"/>
      <c r="GOV39" s="126"/>
      <c r="GOW39" s="126"/>
      <c r="GOX39" s="126"/>
      <c r="GOY39" s="126"/>
      <c r="GOZ39" s="126"/>
      <c r="GPA39" s="126"/>
      <c r="GPB39" s="126"/>
      <c r="GPC39" s="126"/>
      <c r="GPD39" s="126"/>
      <c r="GPE39" s="126"/>
      <c r="GPF39" s="126"/>
      <c r="GPG39" s="126"/>
      <c r="GPH39" s="126"/>
      <c r="GPI39" s="126"/>
      <c r="GPJ39" s="126"/>
      <c r="GPK39" s="126"/>
      <c r="GPL39" s="126"/>
      <c r="GPM39" s="126"/>
      <c r="GPN39" s="126"/>
      <c r="GPO39" s="126"/>
      <c r="GPP39" s="126"/>
      <c r="GPQ39" s="126"/>
      <c r="GPR39" s="126"/>
      <c r="GPS39" s="126"/>
      <c r="GPT39" s="126"/>
      <c r="GPU39" s="126"/>
      <c r="GPV39" s="126"/>
      <c r="GPW39" s="126"/>
      <c r="GPX39" s="126"/>
      <c r="GPY39" s="126"/>
      <c r="GPZ39" s="126"/>
      <c r="GQA39" s="126"/>
      <c r="GQB39" s="126"/>
      <c r="GQC39" s="126"/>
      <c r="GQD39" s="126"/>
      <c r="GQE39" s="126"/>
      <c r="GQF39" s="126"/>
      <c r="GQG39" s="126"/>
      <c r="GQH39" s="126"/>
      <c r="GQI39" s="126"/>
      <c r="GQJ39" s="126"/>
      <c r="GQK39" s="126"/>
      <c r="GQL39" s="126"/>
      <c r="GQM39" s="126"/>
      <c r="GQN39" s="126"/>
      <c r="GQO39" s="126"/>
      <c r="GQP39" s="126"/>
      <c r="GQQ39" s="126"/>
      <c r="GQR39" s="126"/>
      <c r="GQS39" s="126"/>
      <c r="GQT39" s="126"/>
      <c r="GQU39" s="126"/>
      <c r="GQV39" s="126"/>
      <c r="GQW39" s="126"/>
      <c r="GQX39" s="126"/>
      <c r="GQY39" s="126"/>
      <c r="GQZ39" s="126"/>
      <c r="GRA39" s="126"/>
      <c r="GRB39" s="126"/>
      <c r="GRC39" s="126"/>
      <c r="GRD39" s="126"/>
      <c r="GRE39" s="126"/>
      <c r="GRF39" s="126"/>
      <c r="GRG39" s="126"/>
      <c r="GRH39" s="126"/>
      <c r="GRI39" s="126"/>
      <c r="GRJ39" s="126"/>
      <c r="GRK39" s="126"/>
      <c r="GRL39" s="126"/>
      <c r="GRM39" s="126"/>
      <c r="GRN39" s="126"/>
      <c r="GRO39" s="126"/>
      <c r="GRP39" s="126"/>
      <c r="GRQ39" s="126"/>
      <c r="GRR39" s="126"/>
      <c r="GRS39" s="126"/>
      <c r="GRT39" s="126"/>
      <c r="GRU39" s="126"/>
      <c r="GRV39" s="126"/>
      <c r="GRW39" s="126"/>
      <c r="GRX39" s="126"/>
      <c r="GRY39" s="126"/>
      <c r="GRZ39" s="126"/>
      <c r="GSA39" s="126"/>
      <c r="GSB39" s="126"/>
      <c r="GSC39" s="126"/>
      <c r="GSD39" s="126"/>
      <c r="GSE39" s="126"/>
      <c r="GSF39" s="126"/>
      <c r="GSG39" s="126"/>
      <c r="GSH39" s="126"/>
      <c r="GSI39" s="126"/>
      <c r="GSJ39" s="126"/>
      <c r="GSK39" s="126"/>
      <c r="GSL39" s="126"/>
      <c r="GSM39" s="126"/>
      <c r="GSN39" s="126"/>
      <c r="GSO39" s="126"/>
      <c r="GSP39" s="126"/>
      <c r="GSQ39" s="126"/>
      <c r="GSR39" s="126"/>
      <c r="GSS39" s="126"/>
      <c r="GST39" s="126"/>
      <c r="GSU39" s="126"/>
      <c r="GSV39" s="126"/>
      <c r="GSW39" s="126"/>
      <c r="GSX39" s="126"/>
      <c r="GSY39" s="126"/>
      <c r="GSZ39" s="126"/>
      <c r="GTA39" s="126"/>
      <c r="GTB39" s="126"/>
      <c r="GTC39" s="126"/>
      <c r="GTD39" s="126"/>
      <c r="GTE39" s="126"/>
      <c r="GTF39" s="126"/>
      <c r="GTG39" s="126"/>
      <c r="GTH39" s="126"/>
      <c r="GTI39" s="126"/>
      <c r="GTJ39" s="126"/>
      <c r="GTK39" s="126"/>
      <c r="GTL39" s="126"/>
      <c r="GTM39" s="126"/>
      <c r="GTN39" s="126"/>
      <c r="GTO39" s="126"/>
      <c r="GTP39" s="126"/>
      <c r="GTQ39" s="126"/>
      <c r="GTR39" s="126"/>
      <c r="GTS39" s="126"/>
      <c r="GTT39" s="126"/>
      <c r="GTU39" s="126"/>
      <c r="GTV39" s="126"/>
      <c r="GTW39" s="126"/>
      <c r="GTX39" s="126"/>
      <c r="GTY39" s="126"/>
      <c r="GTZ39" s="126"/>
      <c r="GUA39" s="126"/>
      <c r="GUB39" s="126"/>
      <c r="GUC39" s="126"/>
      <c r="GUD39" s="126"/>
      <c r="GUE39" s="126"/>
      <c r="GUF39" s="126"/>
      <c r="GUG39" s="126"/>
      <c r="GUH39" s="126"/>
      <c r="GUI39" s="126"/>
      <c r="GUJ39" s="126"/>
      <c r="GUK39" s="126"/>
      <c r="GUL39" s="126"/>
      <c r="GUM39" s="126"/>
      <c r="GUN39" s="126"/>
      <c r="GUO39" s="126"/>
      <c r="GUP39" s="126"/>
      <c r="GUQ39" s="126"/>
      <c r="GUR39" s="126"/>
      <c r="GUS39" s="126"/>
      <c r="GUT39" s="126"/>
      <c r="GUU39" s="126"/>
      <c r="GUV39" s="126"/>
      <c r="GUW39" s="126"/>
      <c r="GUX39" s="126"/>
      <c r="GUY39" s="126"/>
      <c r="GUZ39" s="126"/>
      <c r="GVA39" s="126"/>
      <c r="GVB39" s="126"/>
      <c r="GVC39" s="126"/>
      <c r="GVD39" s="126"/>
      <c r="GVE39" s="126"/>
      <c r="GVF39" s="126"/>
      <c r="GVG39" s="126"/>
      <c r="GVH39" s="126"/>
      <c r="GVI39" s="126"/>
      <c r="GVJ39" s="126"/>
      <c r="GVK39" s="126"/>
      <c r="GVL39" s="126"/>
      <c r="GVM39" s="126"/>
      <c r="GVN39" s="126"/>
      <c r="GVO39" s="126"/>
      <c r="GVP39" s="126"/>
      <c r="GVQ39" s="126"/>
      <c r="GVR39" s="126"/>
      <c r="GVS39" s="126"/>
      <c r="GVT39" s="126"/>
      <c r="GVU39" s="126"/>
      <c r="GVV39" s="126"/>
      <c r="GVW39" s="126"/>
      <c r="GVX39" s="126"/>
      <c r="GVY39" s="126"/>
      <c r="GVZ39" s="126"/>
      <c r="GWA39" s="126"/>
      <c r="GWB39" s="126"/>
      <c r="GWC39" s="126"/>
      <c r="GWD39" s="126"/>
      <c r="GWE39" s="126"/>
      <c r="GWF39" s="126"/>
      <c r="GWG39" s="126"/>
      <c r="GWH39" s="126"/>
      <c r="GWI39" s="126"/>
      <c r="GWJ39" s="126"/>
      <c r="GWK39" s="126"/>
      <c r="GWL39" s="126"/>
      <c r="GWM39" s="126"/>
      <c r="GWN39" s="126"/>
      <c r="GWO39" s="126"/>
      <c r="GWP39" s="126"/>
      <c r="GWQ39" s="126"/>
      <c r="GWR39" s="126"/>
      <c r="GWS39" s="126"/>
      <c r="GWT39" s="126"/>
      <c r="GWU39" s="126"/>
      <c r="GWV39" s="126"/>
      <c r="GWW39" s="126"/>
      <c r="GWX39" s="126"/>
      <c r="GWY39" s="126"/>
      <c r="GWZ39" s="126"/>
      <c r="GXA39" s="126"/>
      <c r="GXB39" s="126"/>
      <c r="GXC39" s="126"/>
      <c r="GXD39" s="126"/>
      <c r="GXE39" s="126"/>
      <c r="GXF39" s="126"/>
      <c r="GXG39" s="126"/>
      <c r="GXH39" s="126"/>
      <c r="GXI39" s="126"/>
      <c r="GXJ39" s="126"/>
      <c r="GXK39" s="126"/>
      <c r="GXL39" s="126"/>
      <c r="GXM39" s="126"/>
      <c r="GXN39" s="126"/>
      <c r="GXO39" s="126"/>
      <c r="GXP39" s="126"/>
      <c r="GXQ39" s="126"/>
      <c r="GXR39" s="126"/>
      <c r="GXS39" s="126"/>
      <c r="GXT39" s="126"/>
      <c r="GXU39" s="126"/>
      <c r="GXV39" s="126"/>
      <c r="GXW39" s="126"/>
      <c r="GXX39" s="126"/>
      <c r="GXY39" s="126"/>
      <c r="GXZ39" s="126"/>
      <c r="GYA39" s="126"/>
      <c r="GYB39" s="126"/>
      <c r="GYC39" s="126"/>
      <c r="GYD39" s="126"/>
      <c r="GYE39" s="126"/>
      <c r="GYF39" s="126"/>
      <c r="GYG39" s="126"/>
      <c r="GYH39" s="126"/>
      <c r="GYI39" s="126"/>
      <c r="GYJ39" s="126"/>
      <c r="GYK39" s="126"/>
      <c r="GYL39" s="126"/>
      <c r="GYM39" s="126"/>
      <c r="GYN39" s="126"/>
      <c r="GYO39" s="126"/>
      <c r="GYP39" s="126"/>
      <c r="GYQ39" s="126"/>
      <c r="GYR39" s="126"/>
      <c r="GYS39" s="126"/>
      <c r="GYT39" s="126"/>
      <c r="GYU39" s="126"/>
      <c r="GYV39" s="126"/>
      <c r="GYW39" s="126"/>
      <c r="GYX39" s="126"/>
      <c r="GYY39" s="126"/>
      <c r="GYZ39" s="126"/>
      <c r="GZA39" s="126"/>
      <c r="GZB39" s="126"/>
      <c r="GZC39" s="126"/>
      <c r="GZD39" s="126"/>
      <c r="GZE39" s="126"/>
      <c r="GZF39" s="126"/>
      <c r="GZG39" s="126"/>
      <c r="GZH39" s="126"/>
      <c r="GZI39" s="126"/>
      <c r="GZJ39" s="126"/>
      <c r="GZK39" s="126"/>
      <c r="GZL39" s="126"/>
      <c r="GZM39" s="126"/>
      <c r="GZN39" s="126"/>
      <c r="GZO39" s="126"/>
      <c r="GZP39" s="126"/>
      <c r="GZQ39" s="126"/>
      <c r="GZR39" s="126"/>
      <c r="GZS39" s="126"/>
      <c r="GZT39" s="126"/>
      <c r="GZU39" s="126"/>
      <c r="GZV39" s="126"/>
      <c r="GZW39" s="126"/>
      <c r="GZX39" s="126"/>
      <c r="GZY39" s="126"/>
      <c r="GZZ39" s="126"/>
      <c r="HAA39" s="126"/>
      <c r="HAB39" s="126"/>
      <c r="HAC39" s="126"/>
      <c r="HAD39" s="126"/>
      <c r="HAE39" s="126"/>
      <c r="HAF39" s="126"/>
      <c r="HAG39" s="126"/>
      <c r="HAH39" s="126"/>
      <c r="HAI39" s="126"/>
      <c r="HAJ39" s="126"/>
      <c r="HAK39" s="126"/>
      <c r="HAL39" s="126"/>
      <c r="HAM39" s="126"/>
      <c r="HAN39" s="126"/>
      <c r="HAO39" s="126"/>
      <c r="HAP39" s="126"/>
      <c r="HAQ39" s="126"/>
      <c r="HAR39" s="126"/>
      <c r="HAS39" s="126"/>
      <c r="HAT39" s="126"/>
      <c r="HAU39" s="126"/>
      <c r="HAV39" s="126"/>
      <c r="HAW39" s="126"/>
      <c r="HAX39" s="126"/>
      <c r="HAY39" s="126"/>
      <c r="HAZ39" s="126"/>
      <c r="HBA39" s="126"/>
      <c r="HBB39" s="126"/>
      <c r="HBC39" s="126"/>
      <c r="HBD39" s="126"/>
      <c r="HBE39" s="126"/>
      <c r="HBF39" s="126"/>
      <c r="HBG39" s="126"/>
      <c r="HBH39" s="126"/>
      <c r="HBI39" s="126"/>
      <c r="HBJ39" s="126"/>
      <c r="HBK39" s="126"/>
      <c r="HBL39" s="126"/>
      <c r="HBM39" s="126"/>
      <c r="HBN39" s="126"/>
      <c r="HBO39" s="126"/>
      <c r="HBP39" s="126"/>
      <c r="HBQ39" s="126"/>
      <c r="HBR39" s="126"/>
      <c r="HBS39" s="126"/>
      <c r="HBT39" s="126"/>
      <c r="HBU39" s="126"/>
      <c r="HBV39" s="126"/>
      <c r="HBW39" s="126"/>
      <c r="HBX39" s="126"/>
      <c r="HBY39" s="126"/>
      <c r="HBZ39" s="126"/>
      <c r="HCA39" s="126"/>
      <c r="HCB39" s="126"/>
      <c r="HCC39" s="126"/>
      <c r="HCD39" s="126"/>
      <c r="HCE39" s="126"/>
      <c r="HCF39" s="126"/>
      <c r="HCG39" s="126"/>
      <c r="HCH39" s="126"/>
      <c r="HCI39" s="126"/>
      <c r="HCJ39" s="126"/>
      <c r="HCK39" s="126"/>
      <c r="HCL39" s="126"/>
      <c r="HCM39" s="126"/>
      <c r="HCN39" s="126"/>
      <c r="HCO39" s="126"/>
      <c r="HCP39" s="126"/>
      <c r="HCQ39" s="126"/>
      <c r="HCR39" s="126"/>
      <c r="HCS39" s="126"/>
      <c r="HCT39" s="126"/>
      <c r="HCU39" s="126"/>
      <c r="HCV39" s="126"/>
      <c r="HCW39" s="126"/>
      <c r="HCX39" s="126"/>
      <c r="HCY39" s="126"/>
      <c r="HCZ39" s="126"/>
      <c r="HDA39" s="126"/>
      <c r="HDB39" s="126"/>
      <c r="HDC39" s="126"/>
      <c r="HDD39" s="126"/>
      <c r="HDE39" s="126"/>
      <c r="HDF39" s="126"/>
      <c r="HDG39" s="126"/>
      <c r="HDH39" s="126"/>
      <c r="HDI39" s="126"/>
      <c r="HDJ39" s="126"/>
      <c r="HDK39" s="126"/>
      <c r="HDL39" s="126"/>
      <c r="HDM39" s="126"/>
      <c r="HDN39" s="126"/>
      <c r="HDO39" s="126"/>
      <c r="HDP39" s="126"/>
      <c r="HDQ39" s="126"/>
      <c r="HDR39" s="126"/>
      <c r="HDS39" s="126"/>
      <c r="HDT39" s="126"/>
      <c r="HDU39" s="126"/>
      <c r="HDV39" s="126"/>
      <c r="HDW39" s="126"/>
      <c r="HDX39" s="126"/>
      <c r="HDY39" s="126"/>
      <c r="HDZ39" s="126"/>
      <c r="HEA39" s="126"/>
      <c r="HEB39" s="126"/>
      <c r="HEC39" s="126"/>
      <c r="HED39" s="126"/>
      <c r="HEE39" s="126"/>
      <c r="HEF39" s="126"/>
      <c r="HEG39" s="126"/>
      <c r="HEH39" s="126"/>
      <c r="HEI39" s="126"/>
      <c r="HEJ39" s="126"/>
      <c r="HEK39" s="126"/>
      <c r="HEL39" s="126"/>
      <c r="HEM39" s="126"/>
      <c r="HEN39" s="126"/>
      <c r="HEO39" s="126"/>
      <c r="HEP39" s="126"/>
      <c r="HEQ39" s="126"/>
      <c r="HER39" s="126"/>
      <c r="HES39" s="126"/>
      <c r="HET39" s="126"/>
      <c r="HEU39" s="126"/>
      <c r="HEV39" s="126"/>
      <c r="HEW39" s="126"/>
      <c r="HEX39" s="126"/>
      <c r="HEY39" s="126"/>
      <c r="HEZ39" s="126"/>
      <c r="HFA39" s="126"/>
      <c r="HFB39" s="126"/>
      <c r="HFC39" s="126"/>
      <c r="HFD39" s="126"/>
      <c r="HFE39" s="126"/>
      <c r="HFF39" s="126"/>
      <c r="HFG39" s="126"/>
      <c r="HFH39" s="126"/>
      <c r="HFI39" s="126"/>
      <c r="HFJ39" s="126"/>
      <c r="HFK39" s="126"/>
      <c r="HFL39" s="126"/>
      <c r="HFM39" s="126"/>
      <c r="HFN39" s="126"/>
      <c r="HFO39" s="126"/>
      <c r="HFP39" s="126"/>
      <c r="HFQ39" s="126"/>
      <c r="HFR39" s="126"/>
      <c r="HFS39" s="126"/>
      <c r="HFT39" s="126"/>
      <c r="HFU39" s="126"/>
      <c r="HFV39" s="126"/>
      <c r="HFW39" s="126"/>
      <c r="HFX39" s="126"/>
      <c r="HFY39" s="126"/>
      <c r="HFZ39" s="126"/>
      <c r="HGA39" s="126"/>
      <c r="HGB39" s="126"/>
      <c r="HGC39" s="126"/>
      <c r="HGD39" s="126"/>
      <c r="HGE39" s="126"/>
      <c r="HGF39" s="126"/>
      <c r="HGG39" s="126"/>
      <c r="HGH39" s="126"/>
      <c r="HGI39" s="126"/>
      <c r="HGJ39" s="126"/>
      <c r="HGK39" s="126"/>
      <c r="HGL39" s="126"/>
      <c r="HGM39" s="126"/>
      <c r="HGN39" s="126"/>
      <c r="HGO39" s="126"/>
      <c r="HGP39" s="126"/>
      <c r="HGQ39" s="126"/>
      <c r="HGR39" s="126"/>
      <c r="HGS39" s="126"/>
      <c r="HGT39" s="126"/>
      <c r="HGU39" s="126"/>
      <c r="HGV39" s="126"/>
      <c r="HGW39" s="126"/>
      <c r="HGX39" s="126"/>
      <c r="HGY39" s="126"/>
      <c r="HGZ39" s="126"/>
      <c r="HHA39" s="126"/>
      <c r="HHB39" s="126"/>
      <c r="HHC39" s="126"/>
      <c r="HHD39" s="126"/>
      <c r="HHE39" s="126"/>
      <c r="HHF39" s="126"/>
      <c r="HHG39" s="126"/>
      <c r="HHH39" s="126"/>
      <c r="HHI39" s="126"/>
      <c r="HHJ39" s="126"/>
      <c r="HHK39" s="126"/>
      <c r="HHL39" s="126"/>
      <c r="HHM39" s="126"/>
      <c r="HHN39" s="126"/>
      <c r="HHO39" s="126"/>
      <c r="HHP39" s="126"/>
      <c r="HHQ39" s="126"/>
      <c r="HHR39" s="126"/>
      <c r="HHS39" s="126"/>
      <c r="HHT39" s="126"/>
      <c r="HHU39" s="126"/>
      <c r="HHV39" s="126"/>
      <c r="HHW39" s="126"/>
      <c r="HHX39" s="126"/>
      <c r="HHY39" s="126"/>
      <c r="HHZ39" s="126"/>
      <c r="HIA39" s="126"/>
      <c r="HIB39" s="126"/>
      <c r="HIC39" s="126"/>
      <c r="HID39" s="126"/>
      <c r="HIE39" s="126"/>
      <c r="HIF39" s="126"/>
      <c r="HIG39" s="126"/>
      <c r="HIH39" s="126"/>
      <c r="HII39" s="126"/>
      <c r="HIJ39" s="126"/>
      <c r="HIK39" s="126"/>
      <c r="HIL39" s="126"/>
      <c r="HIM39" s="126"/>
      <c r="HIN39" s="126"/>
      <c r="HIO39" s="126"/>
      <c r="HIP39" s="126"/>
      <c r="HIQ39" s="126"/>
      <c r="HIR39" s="126"/>
      <c r="HIS39" s="126"/>
      <c r="HIT39" s="126"/>
      <c r="HIU39" s="126"/>
      <c r="HIV39" s="126"/>
      <c r="HIW39" s="126"/>
      <c r="HIX39" s="126"/>
      <c r="HIY39" s="126"/>
      <c r="HIZ39" s="126"/>
      <c r="HJA39" s="126"/>
      <c r="HJB39" s="126"/>
      <c r="HJC39" s="126"/>
      <c r="HJD39" s="126"/>
      <c r="HJE39" s="126"/>
      <c r="HJF39" s="126"/>
      <c r="HJG39" s="126"/>
      <c r="HJH39" s="126"/>
      <c r="HJI39" s="126"/>
      <c r="HJJ39" s="126"/>
      <c r="HJK39" s="126"/>
      <c r="HJL39" s="126"/>
      <c r="HJM39" s="126"/>
      <c r="HJN39" s="126"/>
      <c r="HJO39" s="126"/>
      <c r="HJP39" s="126"/>
      <c r="HJQ39" s="126"/>
      <c r="HJR39" s="126"/>
      <c r="HJS39" s="126"/>
      <c r="HJT39" s="126"/>
      <c r="HJU39" s="126"/>
      <c r="HJV39" s="126"/>
      <c r="HJW39" s="126"/>
      <c r="HJX39" s="126"/>
      <c r="HJY39" s="126"/>
      <c r="HJZ39" s="126"/>
      <c r="HKA39" s="126"/>
      <c r="HKB39" s="126"/>
      <c r="HKC39" s="126"/>
      <c r="HKD39" s="126"/>
      <c r="HKE39" s="126"/>
      <c r="HKF39" s="126"/>
      <c r="HKG39" s="126"/>
      <c r="HKH39" s="126"/>
      <c r="HKI39" s="126"/>
      <c r="HKJ39" s="126"/>
      <c r="HKK39" s="126"/>
      <c r="HKL39" s="126"/>
      <c r="HKM39" s="126"/>
      <c r="HKN39" s="126"/>
      <c r="HKO39" s="126"/>
      <c r="HKP39" s="126"/>
      <c r="HKQ39" s="126"/>
      <c r="HKR39" s="126"/>
      <c r="HKS39" s="126"/>
      <c r="HKT39" s="126"/>
      <c r="HKU39" s="126"/>
      <c r="HKV39" s="126"/>
      <c r="HKW39" s="126"/>
      <c r="HKX39" s="126"/>
      <c r="HKY39" s="126"/>
      <c r="HKZ39" s="126"/>
      <c r="HLA39" s="126"/>
      <c r="HLB39" s="126"/>
      <c r="HLC39" s="126"/>
      <c r="HLD39" s="126"/>
      <c r="HLE39" s="126"/>
      <c r="HLF39" s="126"/>
      <c r="HLG39" s="126"/>
      <c r="HLH39" s="126"/>
      <c r="HLI39" s="126"/>
      <c r="HLJ39" s="126"/>
      <c r="HLK39" s="126"/>
      <c r="HLL39" s="126"/>
      <c r="HLM39" s="126"/>
      <c r="HLN39" s="126"/>
      <c r="HLO39" s="126"/>
      <c r="HLP39" s="126"/>
      <c r="HLQ39" s="126"/>
      <c r="HLR39" s="126"/>
      <c r="HLS39" s="126"/>
      <c r="HLT39" s="126"/>
      <c r="HLU39" s="126"/>
      <c r="HLV39" s="126"/>
      <c r="HLW39" s="126"/>
      <c r="HLX39" s="126"/>
      <c r="HLY39" s="126"/>
      <c r="HLZ39" s="126"/>
      <c r="HMA39" s="126"/>
      <c r="HMB39" s="126"/>
      <c r="HMC39" s="126"/>
      <c r="HMD39" s="126"/>
      <c r="HME39" s="126"/>
      <c r="HMF39" s="126"/>
      <c r="HMG39" s="126"/>
      <c r="HMH39" s="126"/>
      <c r="HMI39" s="126"/>
      <c r="HMJ39" s="126"/>
      <c r="HMK39" s="126"/>
      <c r="HML39" s="126"/>
      <c r="HMM39" s="126"/>
      <c r="HMN39" s="126"/>
      <c r="HMO39" s="126"/>
      <c r="HMP39" s="126"/>
      <c r="HMQ39" s="126"/>
      <c r="HMR39" s="126"/>
      <c r="HMS39" s="126"/>
      <c r="HMT39" s="126"/>
      <c r="HMU39" s="126"/>
      <c r="HMV39" s="126"/>
      <c r="HMW39" s="126"/>
      <c r="HMX39" s="126"/>
      <c r="HMY39" s="126"/>
      <c r="HMZ39" s="126"/>
      <c r="HNA39" s="126"/>
      <c r="HNB39" s="126"/>
      <c r="HNC39" s="126"/>
      <c r="HND39" s="126"/>
      <c r="HNE39" s="126"/>
      <c r="HNF39" s="126"/>
      <c r="HNG39" s="126"/>
      <c r="HNH39" s="126"/>
      <c r="HNI39" s="126"/>
      <c r="HNJ39" s="126"/>
      <c r="HNK39" s="126"/>
      <c r="HNL39" s="126"/>
      <c r="HNM39" s="126"/>
      <c r="HNN39" s="126"/>
      <c r="HNO39" s="126"/>
      <c r="HNP39" s="126"/>
      <c r="HNQ39" s="126"/>
      <c r="HNR39" s="126"/>
      <c r="HNS39" s="126"/>
      <c r="HNT39" s="126"/>
      <c r="HNU39" s="126"/>
      <c r="HNV39" s="126"/>
      <c r="HNW39" s="126"/>
      <c r="HNX39" s="126"/>
      <c r="HNY39" s="126"/>
      <c r="HNZ39" s="126"/>
      <c r="HOA39" s="126"/>
      <c r="HOB39" s="126"/>
      <c r="HOC39" s="126"/>
      <c r="HOD39" s="126"/>
      <c r="HOE39" s="126"/>
      <c r="HOF39" s="126"/>
      <c r="HOG39" s="126"/>
      <c r="HOH39" s="126"/>
      <c r="HOI39" s="126"/>
      <c r="HOJ39" s="126"/>
      <c r="HOK39" s="126"/>
      <c r="HOL39" s="126"/>
      <c r="HOM39" s="126"/>
      <c r="HON39" s="126"/>
      <c r="HOO39" s="126"/>
      <c r="HOP39" s="126"/>
      <c r="HOQ39" s="126"/>
      <c r="HOR39" s="126"/>
      <c r="HOS39" s="126"/>
      <c r="HOT39" s="126"/>
      <c r="HOU39" s="126"/>
      <c r="HOV39" s="126"/>
      <c r="HOW39" s="126"/>
      <c r="HOX39" s="126"/>
      <c r="HOY39" s="126"/>
      <c r="HOZ39" s="126"/>
      <c r="HPA39" s="126"/>
      <c r="HPB39" s="126"/>
      <c r="HPC39" s="126"/>
      <c r="HPD39" s="126"/>
      <c r="HPE39" s="126"/>
      <c r="HPF39" s="126"/>
      <c r="HPG39" s="126"/>
      <c r="HPH39" s="126"/>
      <c r="HPI39" s="126"/>
      <c r="HPJ39" s="126"/>
      <c r="HPK39" s="126"/>
      <c r="HPL39" s="126"/>
      <c r="HPM39" s="126"/>
      <c r="HPN39" s="126"/>
      <c r="HPO39" s="126"/>
      <c r="HPP39" s="126"/>
      <c r="HPQ39" s="126"/>
      <c r="HPR39" s="126"/>
      <c r="HPS39" s="126"/>
      <c r="HPT39" s="126"/>
      <c r="HPU39" s="126"/>
      <c r="HPV39" s="126"/>
      <c r="HPW39" s="126"/>
      <c r="HPX39" s="126"/>
      <c r="HPY39" s="126"/>
      <c r="HPZ39" s="126"/>
      <c r="HQA39" s="126"/>
      <c r="HQB39" s="126"/>
      <c r="HQC39" s="126"/>
      <c r="HQD39" s="126"/>
      <c r="HQE39" s="126"/>
      <c r="HQF39" s="126"/>
      <c r="HQG39" s="126"/>
      <c r="HQH39" s="126"/>
      <c r="HQI39" s="126"/>
      <c r="HQJ39" s="126"/>
      <c r="HQK39" s="126"/>
      <c r="HQL39" s="126"/>
      <c r="HQM39" s="126"/>
      <c r="HQN39" s="126"/>
      <c r="HQO39" s="126"/>
      <c r="HQP39" s="126"/>
      <c r="HQQ39" s="126"/>
      <c r="HQR39" s="126"/>
      <c r="HQS39" s="126"/>
      <c r="HQT39" s="126"/>
      <c r="HQU39" s="126"/>
      <c r="HQV39" s="126"/>
      <c r="HQW39" s="126"/>
      <c r="HQX39" s="126"/>
      <c r="HQY39" s="126"/>
      <c r="HQZ39" s="126"/>
      <c r="HRA39" s="126"/>
      <c r="HRB39" s="126"/>
      <c r="HRC39" s="126"/>
      <c r="HRD39" s="126"/>
      <c r="HRE39" s="126"/>
      <c r="HRF39" s="126"/>
      <c r="HRG39" s="126"/>
      <c r="HRH39" s="126"/>
      <c r="HRI39" s="126"/>
      <c r="HRJ39" s="126"/>
      <c r="HRK39" s="126"/>
      <c r="HRL39" s="126"/>
      <c r="HRM39" s="126"/>
      <c r="HRN39" s="126"/>
      <c r="HRO39" s="126"/>
      <c r="HRP39" s="126"/>
      <c r="HRQ39" s="126"/>
      <c r="HRR39" s="126"/>
      <c r="HRS39" s="126"/>
      <c r="HRT39" s="126"/>
      <c r="HRU39" s="126"/>
      <c r="HRV39" s="126"/>
      <c r="HRW39" s="126"/>
      <c r="HRX39" s="126"/>
      <c r="HRY39" s="126"/>
      <c r="HRZ39" s="126"/>
      <c r="HSA39" s="126"/>
      <c r="HSB39" s="126"/>
      <c r="HSC39" s="126"/>
      <c r="HSD39" s="126"/>
      <c r="HSE39" s="126"/>
      <c r="HSF39" s="126"/>
      <c r="HSG39" s="126"/>
      <c r="HSH39" s="126"/>
      <c r="HSI39" s="126"/>
      <c r="HSJ39" s="126"/>
      <c r="HSK39" s="126"/>
      <c r="HSL39" s="126"/>
      <c r="HSM39" s="126"/>
      <c r="HSN39" s="126"/>
      <c r="HSO39" s="126"/>
      <c r="HSP39" s="126"/>
      <c r="HSQ39" s="126"/>
      <c r="HSR39" s="126"/>
      <c r="HSS39" s="126"/>
      <c r="HST39" s="126"/>
      <c r="HSU39" s="126"/>
      <c r="HSV39" s="126"/>
      <c r="HSW39" s="126"/>
      <c r="HSX39" s="126"/>
      <c r="HSY39" s="126"/>
      <c r="HSZ39" s="126"/>
      <c r="HTA39" s="126"/>
      <c r="HTB39" s="126"/>
      <c r="HTC39" s="126"/>
      <c r="HTD39" s="126"/>
      <c r="HTE39" s="126"/>
      <c r="HTF39" s="126"/>
      <c r="HTG39" s="126"/>
      <c r="HTH39" s="126"/>
      <c r="HTI39" s="126"/>
      <c r="HTJ39" s="126"/>
      <c r="HTK39" s="126"/>
      <c r="HTL39" s="126"/>
      <c r="HTM39" s="126"/>
      <c r="HTN39" s="126"/>
      <c r="HTO39" s="126"/>
      <c r="HTP39" s="126"/>
      <c r="HTQ39" s="126"/>
      <c r="HTR39" s="126"/>
      <c r="HTS39" s="126"/>
      <c r="HTT39" s="126"/>
      <c r="HTU39" s="126"/>
      <c r="HTV39" s="126"/>
      <c r="HTW39" s="126"/>
      <c r="HTX39" s="126"/>
      <c r="HTY39" s="126"/>
      <c r="HTZ39" s="126"/>
      <c r="HUA39" s="126"/>
      <c r="HUB39" s="126"/>
      <c r="HUC39" s="126"/>
      <c r="HUD39" s="126"/>
      <c r="HUE39" s="126"/>
      <c r="HUF39" s="126"/>
      <c r="HUG39" s="126"/>
      <c r="HUH39" s="126"/>
      <c r="HUI39" s="126"/>
      <c r="HUJ39" s="126"/>
      <c r="HUK39" s="126"/>
      <c r="HUL39" s="126"/>
      <c r="HUM39" s="126"/>
      <c r="HUN39" s="126"/>
      <c r="HUO39" s="126"/>
      <c r="HUP39" s="126"/>
      <c r="HUQ39" s="126"/>
      <c r="HUR39" s="126"/>
      <c r="HUS39" s="126"/>
      <c r="HUT39" s="126"/>
      <c r="HUU39" s="126"/>
      <c r="HUV39" s="126"/>
      <c r="HUW39" s="126"/>
      <c r="HUX39" s="126"/>
      <c r="HUY39" s="126"/>
      <c r="HUZ39" s="126"/>
      <c r="HVA39" s="126"/>
      <c r="HVB39" s="126"/>
      <c r="HVC39" s="126"/>
      <c r="HVD39" s="126"/>
      <c r="HVE39" s="126"/>
      <c r="HVF39" s="126"/>
      <c r="HVG39" s="126"/>
      <c r="HVH39" s="126"/>
      <c r="HVI39" s="126"/>
      <c r="HVJ39" s="126"/>
      <c r="HVK39" s="126"/>
      <c r="HVL39" s="126"/>
      <c r="HVM39" s="126"/>
      <c r="HVN39" s="126"/>
      <c r="HVO39" s="126"/>
      <c r="HVP39" s="126"/>
      <c r="HVQ39" s="126"/>
      <c r="HVR39" s="126"/>
      <c r="HVS39" s="126"/>
      <c r="HVT39" s="126"/>
      <c r="HVU39" s="126"/>
      <c r="HVV39" s="126"/>
      <c r="HVW39" s="126"/>
      <c r="HVX39" s="126"/>
      <c r="HVY39" s="126"/>
      <c r="HVZ39" s="126"/>
      <c r="HWA39" s="126"/>
      <c r="HWB39" s="126"/>
      <c r="HWC39" s="126"/>
      <c r="HWD39" s="126"/>
      <c r="HWE39" s="126"/>
      <c r="HWF39" s="126"/>
      <c r="HWG39" s="126"/>
      <c r="HWH39" s="126"/>
      <c r="HWI39" s="126"/>
      <c r="HWJ39" s="126"/>
      <c r="HWK39" s="126"/>
      <c r="HWL39" s="126"/>
      <c r="HWM39" s="126"/>
      <c r="HWN39" s="126"/>
      <c r="HWO39" s="126"/>
      <c r="HWP39" s="126"/>
      <c r="HWQ39" s="126"/>
      <c r="HWR39" s="126"/>
      <c r="HWS39" s="126"/>
      <c r="HWT39" s="126"/>
      <c r="HWU39" s="126"/>
      <c r="HWV39" s="126"/>
      <c r="HWW39" s="126"/>
      <c r="HWX39" s="126"/>
      <c r="HWY39" s="126"/>
      <c r="HWZ39" s="126"/>
      <c r="HXA39" s="126"/>
      <c r="HXB39" s="126"/>
      <c r="HXC39" s="126"/>
      <c r="HXD39" s="126"/>
      <c r="HXE39" s="126"/>
      <c r="HXF39" s="126"/>
      <c r="HXG39" s="126"/>
      <c r="HXH39" s="126"/>
      <c r="HXI39" s="126"/>
      <c r="HXJ39" s="126"/>
      <c r="HXK39" s="126"/>
      <c r="HXL39" s="126"/>
      <c r="HXM39" s="126"/>
      <c r="HXN39" s="126"/>
      <c r="HXO39" s="126"/>
      <c r="HXP39" s="126"/>
      <c r="HXQ39" s="126"/>
      <c r="HXR39" s="126"/>
      <c r="HXS39" s="126"/>
      <c r="HXT39" s="126"/>
      <c r="HXU39" s="126"/>
      <c r="HXV39" s="126"/>
      <c r="HXW39" s="126"/>
      <c r="HXX39" s="126"/>
      <c r="HXY39" s="126"/>
      <c r="HXZ39" s="126"/>
      <c r="HYA39" s="126"/>
      <c r="HYB39" s="126"/>
      <c r="HYC39" s="126"/>
      <c r="HYD39" s="126"/>
      <c r="HYE39" s="126"/>
      <c r="HYF39" s="126"/>
      <c r="HYG39" s="126"/>
      <c r="HYH39" s="126"/>
      <c r="HYI39" s="126"/>
      <c r="HYJ39" s="126"/>
      <c r="HYK39" s="126"/>
      <c r="HYL39" s="126"/>
      <c r="HYM39" s="126"/>
      <c r="HYN39" s="126"/>
      <c r="HYO39" s="126"/>
      <c r="HYP39" s="126"/>
      <c r="HYQ39" s="126"/>
      <c r="HYR39" s="126"/>
      <c r="HYS39" s="126"/>
      <c r="HYT39" s="126"/>
      <c r="HYU39" s="126"/>
      <c r="HYV39" s="126"/>
      <c r="HYW39" s="126"/>
      <c r="HYX39" s="126"/>
      <c r="HYY39" s="126"/>
      <c r="HYZ39" s="126"/>
      <c r="HZA39" s="126"/>
      <c r="HZB39" s="126"/>
      <c r="HZC39" s="126"/>
      <c r="HZD39" s="126"/>
      <c r="HZE39" s="126"/>
      <c r="HZF39" s="126"/>
      <c r="HZG39" s="126"/>
      <c r="HZH39" s="126"/>
      <c r="HZI39" s="126"/>
      <c r="HZJ39" s="126"/>
      <c r="HZK39" s="126"/>
      <c r="HZL39" s="126"/>
      <c r="HZM39" s="126"/>
      <c r="HZN39" s="126"/>
      <c r="HZO39" s="126"/>
      <c r="HZP39" s="126"/>
      <c r="HZQ39" s="126"/>
      <c r="HZR39" s="126"/>
      <c r="HZS39" s="126"/>
      <c r="HZT39" s="126"/>
      <c r="HZU39" s="126"/>
      <c r="HZV39" s="126"/>
      <c r="HZW39" s="126"/>
      <c r="HZX39" s="126"/>
      <c r="HZY39" s="126"/>
      <c r="HZZ39" s="126"/>
      <c r="IAA39" s="126"/>
      <c r="IAB39" s="126"/>
      <c r="IAC39" s="126"/>
      <c r="IAD39" s="126"/>
      <c r="IAE39" s="126"/>
      <c r="IAF39" s="126"/>
      <c r="IAG39" s="126"/>
      <c r="IAH39" s="126"/>
      <c r="IAI39" s="126"/>
      <c r="IAJ39" s="126"/>
      <c r="IAK39" s="126"/>
      <c r="IAL39" s="126"/>
      <c r="IAM39" s="126"/>
      <c r="IAN39" s="126"/>
      <c r="IAO39" s="126"/>
      <c r="IAP39" s="126"/>
      <c r="IAQ39" s="126"/>
      <c r="IAR39" s="126"/>
      <c r="IAS39" s="126"/>
      <c r="IAT39" s="126"/>
      <c r="IAU39" s="126"/>
      <c r="IAV39" s="126"/>
      <c r="IAW39" s="126"/>
      <c r="IAX39" s="126"/>
      <c r="IAY39" s="126"/>
      <c r="IAZ39" s="126"/>
      <c r="IBA39" s="126"/>
      <c r="IBB39" s="126"/>
      <c r="IBC39" s="126"/>
      <c r="IBD39" s="126"/>
      <c r="IBE39" s="126"/>
      <c r="IBF39" s="126"/>
      <c r="IBG39" s="126"/>
      <c r="IBH39" s="126"/>
      <c r="IBI39" s="126"/>
      <c r="IBJ39" s="126"/>
      <c r="IBK39" s="126"/>
      <c r="IBL39" s="126"/>
      <c r="IBM39" s="126"/>
      <c r="IBN39" s="126"/>
      <c r="IBO39" s="126"/>
      <c r="IBP39" s="126"/>
      <c r="IBQ39" s="126"/>
      <c r="IBR39" s="126"/>
      <c r="IBS39" s="126"/>
      <c r="IBT39" s="126"/>
      <c r="IBU39" s="126"/>
      <c r="IBV39" s="126"/>
      <c r="IBW39" s="126"/>
      <c r="IBX39" s="126"/>
      <c r="IBY39" s="126"/>
      <c r="IBZ39" s="126"/>
      <c r="ICA39" s="126"/>
      <c r="ICB39" s="126"/>
      <c r="ICC39" s="126"/>
      <c r="ICD39" s="126"/>
      <c r="ICE39" s="126"/>
      <c r="ICF39" s="126"/>
      <c r="ICG39" s="126"/>
      <c r="ICH39" s="126"/>
      <c r="ICI39" s="126"/>
      <c r="ICJ39" s="126"/>
      <c r="ICK39" s="126"/>
      <c r="ICL39" s="126"/>
      <c r="ICM39" s="126"/>
      <c r="ICN39" s="126"/>
      <c r="ICO39" s="126"/>
      <c r="ICP39" s="126"/>
      <c r="ICQ39" s="126"/>
      <c r="ICR39" s="126"/>
      <c r="ICS39" s="126"/>
      <c r="ICT39" s="126"/>
      <c r="ICU39" s="126"/>
      <c r="ICV39" s="126"/>
      <c r="ICW39" s="126"/>
      <c r="ICX39" s="126"/>
      <c r="ICY39" s="126"/>
      <c r="ICZ39" s="126"/>
      <c r="IDA39" s="126"/>
      <c r="IDB39" s="126"/>
      <c r="IDC39" s="126"/>
      <c r="IDD39" s="126"/>
      <c r="IDE39" s="126"/>
      <c r="IDF39" s="126"/>
      <c r="IDG39" s="126"/>
      <c r="IDH39" s="126"/>
      <c r="IDI39" s="126"/>
      <c r="IDJ39" s="126"/>
      <c r="IDK39" s="126"/>
      <c r="IDL39" s="126"/>
      <c r="IDM39" s="126"/>
      <c r="IDN39" s="126"/>
      <c r="IDO39" s="126"/>
      <c r="IDP39" s="126"/>
      <c r="IDQ39" s="126"/>
      <c r="IDR39" s="126"/>
      <c r="IDS39" s="126"/>
      <c r="IDT39" s="126"/>
      <c r="IDU39" s="126"/>
      <c r="IDV39" s="126"/>
      <c r="IDW39" s="126"/>
      <c r="IDX39" s="126"/>
      <c r="IDY39" s="126"/>
      <c r="IDZ39" s="126"/>
      <c r="IEA39" s="126"/>
      <c r="IEB39" s="126"/>
      <c r="IEC39" s="126"/>
      <c r="IED39" s="126"/>
      <c r="IEE39" s="126"/>
      <c r="IEF39" s="126"/>
      <c r="IEG39" s="126"/>
      <c r="IEH39" s="126"/>
      <c r="IEI39" s="126"/>
      <c r="IEJ39" s="126"/>
      <c r="IEK39" s="126"/>
      <c r="IEL39" s="126"/>
      <c r="IEM39" s="126"/>
      <c r="IEN39" s="126"/>
      <c r="IEO39" s="126"/>
      <c r="IEP39" s="126"/>
      <c r="IEQ39" s="126"/>
      <c r="IER39" s="126"/>
      <c r="IES39" s="126"/>
      <c r="IET39" s="126"/>
      <c r="IEU39" s="126"/>
      <c r="IEV39" s="126"/>
      <c r="IEW39" s="126"/>
      <c r="IEX39" s="126"/>
      <c r="IEY39" s="126"/>
      <c r="IEZ39" s="126"/>
      <c r="IFA39" s="126"/>
      <c r="IFB39" s="126"/>
      <c r="IFC39" s="126"/>
      <c r="IFD39" s="126"/>
      <c r="IFE39" s="126"/>
      <c r="IFF39" s="126"/>
      <c r="IFG39" s="126"/>
      <c r="IFH39" s="126"/>
      <c r="IFI39" s="126"/>
      <c r="IFJ39" s="126"/>
      <c r="IFK39" s="126"/>
      <c r="IFL39" s="126"/>
      <c r="IFM39" s="126"/>
      <c r="IFN39" s="126"/>
      <c r="IFO39" s="126"/>
      <c r="IFP39" s="126"/>
      <c r="IFQ39" s="126"/>
      <c r="IFR39" s="126"/>
      <c r="IFS39" s="126"/>
      <c r="IFT39" s="126"/>
      <c r="IFU39" s="126"/>
      <c r="IFV39" s="126"/>
      <c r="IFW39" s="126"/>
      <c r="IFX39" s="126"/>
      <c r="IFY39" s="126"/>
      <c r="IFZ39" s="126"/>
      <c r="IGA39" s="126"/>
      <c r="IGB39" s="126"/>
      <c r="IGC39" s="126"/>
      <c r="IGD39" s="126"/>
      <c r="IGE39" s="126"/>
      <c r="IGF39" s="126"/>
      <c r="IGG39" s="126"/>
      <c r="IGH39" s="126"/>
      <c r="IGI39" s="126"/>
      <c r="IGJ39" s="126"/>
      <c r="IGK39" s="126"/>
      <c r="IGL39" s="126"/>
      <c r="IGM39" s="126"/>
      <c r="IGN39" s="126"/>
      <c r="IGO39" s="126"/>
      <c r="IGP39" s="126"/>
      <c r="IGQ39" s="126"/>
      <c r="IGR39" s="126"/>
      <c r="IGS39" s="126"/>
      <c r="IGT39" s="126"/>
      <c r="IGU39" s="126"/>
      <c r="IGV39" s="126"/>
      <c r="IGW39" s="126"/>
      <c r="IGX39" s="126"/>
      <c r="IGY39" s="126"/>
      <c r="IGZ39" s="126"/>
      <c r="IHA39" s="126"/>
      <c r="IHB39" s="126"/>
      <c r="IHC39" s="126"/>
      <c r="IHD39" s="126"/>
      <c r="IHE39" s="126"/>
      <c r="IHF39" s="126"/>
      <c r="IHG39" s="126"/>
      <c r="IHH39" s="126"/>
      <c r="IHI39" s="126"/>
      <c r="IHJ39" s="126"/>
      <c r="IHK39" s="126"/>
      <c r="IHL39" s="126"/>
      <c r="IHM39" s="126"/>
      <c r="IHN39" s="126"/>
      <c r="IHO39" s="126"/>
      <c r="IHP39" s="126"/>
      <c r="IHQ39" s="126"/>
      <c r="IHR39" s="126"/>
      <c r="IHS39" s="126"/>
      <c r="IHT39" s="126"/>
      <c r="IHU39" s="126"/>
      <c r="IHV39" s="126"/>
      <c r="IHW39" s="126"/>
      <c r="IHX39" s="126"/>
      <c r="IHY39" s="126"/>
      <c r="IHZ39" s="126"/>
      <c r="IIA39" s="126"/>
      <c r="IIB39" s="126"/>
      <c r="IIC39" s="126"/>
      <c r="IID39" s="126"/>
      <c r="IIE39" s="126"/>
      <c r="IIF39" s="126"/>
      <c r="IIG39" s="126"/>
      <c r="IIH39" s="126"/>
      <c r="III39" s="126"/>
      <c r="IIJ39" s="126"/>
      <c r="IIK39" s="126"/>
      <c r="IIL39" s="126"/>
      <c r="IIM39" s="126"/>
      <c r="IIN39" s="126"/>
      <c r="IIO39" s="126"/>
      <c r="IIP39" s="126"/>
      <c r="IIQ39" s="126"/>
      <c r="IIR39" s="126"/>
      <c r="IIS39" s="126"/>
      <c r="IIT39" s="126"/>
      <c r="IIU39" s="126"/>
      <c r="IIV39" s="126"/>
      <c r="IIW39" s="126"/>
      <c r="IIX39" s="126"/>
      <c r="IIY39" s="126"/>
      <c r="IIZ39" s="126"/>
      <c r="IJA39" s="126"/>
      <c r="IJB39" s="126"/>
      <c r="IJC39" s="126"/>
      <c r="IJD39" s="126"/>
      <c r="IJE39" s="126"/>
      <c r="IJF39" s="126"/>
      <c r="IJG39" s="126"/>
      <c r="IJH39" s="126"/>
      <c r="IJI39" s="126"/>
      <c r="IJJ39" s="126"/>
      <c r="IJK39" s="126"/>
      <c r="IJL39" s="126"/>
      <c r="IJM39" s="126"/>
      <c r="IJN39" s="126"/>
      <c r="IJO39" s="126"/>
      <c r="IJP39" s="126"/>
      <c r="IJQ39" s="126"/>
      <c r="IJR39" s="126"/>
      <c r="IJS39" s="126"/>
      <c r="IJT39" s="126"/>
      <c r="IJU39" s="126"/>
      <c r="IJV39" s="126"/>
      <c r="IJW39" s="126"/>
      <c r="IJX39" s="126"/>
      <c r="IJY39" s="126"/>
      <c r="IJZ39" s="126"/>
      <c r="IKA39" s="126"/>
      <c r="IKB39" s="126"/>
      <c r="IKC39" s="126"/>
      <c r="IKD39" s="126"/>
      <c r="IKE39" s="126"/>
      <c r="IKF39" s="126"/>
      <c r="IKG39" s="126"/>
      <c r="IKH39" s="126"/>
      <c r="IKI39" s="126"/>
      <c r="IKJ39" s="126"/>
      <c r="IKK39" s="126"/>
      <c r="IKL39" s="126"/>
      <c r="IKM39" s="126"/>
      <c r="IKN39" s="126"/>
      <c r="IKO39" s="126"/>
      <c r="IKP39" s="126"/>
      <c r="IKQ39" s="126"/>
      <c r="IKR39" s="126"/>
      <c r="IKS39" s="126"/>
      <c r="IKT39" s="126"/>
      <c r="IKU39" s="126"/>
      <c r="IKV39" s="126"/>
      <c r="IKW39" s="126"/>
      <c r="IKX39" s="126"/>
      <c r="IKY39" s="126"/>
      <c r="IKZ39" s="126"/>
      <c r="ILA39" s="126"/>
      <c r="ILB39" s="126"/>
      <c r="ILC39" s="126"/>
      <c r="ILD39" s="126"/>
      <c r="ILE39" s="126"/>
      <c r="ILF39" s="126"/>
      <c r="ILG39" s="126"/>
      <c r="ILH39" s="126"/>
      <c r="ILI39" s="126"/>
      <c r="ILJ39" s="126"/>
      <c r="ILK39" s="126"/>
      <c r="ILL39" s="126"/>
      <c r="ILM39" s="126"/>
      <c r="ILN39" s="126"/>
      <c r="ILO39" s="126"/>
      <c r="ILP39" s="126"/>
      <c r="ILQ39" s="126"/>
      <c r="ILR39" s="126"/>
      <c r="ILS39" s="126"/>
      <c r="ILT39" s="126"/>
      <c r="ILU39" s="126"/>
      <c r="ILV39" s="126"/>
      <c r="ILW39" s="126"/>
      <c r="ILX39" s="126"/>
      <c r="ILY39" s="126"/>
      <c r="ILZ39" s="126"/>
      <c r="IMA39" s="126"/>
      <c r="IMB39" s="126"/>
      <c r="IMC39" s="126"/>
      <c r="IMD39" s="126"/>
      <c r="IME39" s="126"/>
      <c r="IMF39" s="126"/>
      <c r="IMG39" s="126"/>
      <c r="IMH39" s="126"/>
      <c r="IMI39" s="126"/>
      <c r="IMJ39" s="126"/>
      <c r="IMK39" s="126"/>
      <c r="IML39" s="126"/>
      <c r="IMM39" s="126"/>
      <c r="IMN39" s="126"/>
      <c r="IMO39" s="126"/>
      <c r="IMP39" s="126"/>
      <c r="IMQ39" s="126"/>
      <c r="IMR39" s="126"/>
      <c r="IMS39" s="126"/>
      <c r="IMT39" s="126"/>
      <c r="IMU39" s="126"/>
      <c r="IMV39" s="126"/>
      <c r="IMW39" s="126"/>
      <c r="IMX39" s="126"/>
      <c r="IMY39" s="126"/>
      <c r="IMZ39" s="126"/>
      <c r="INA39" s="126"/>
      <c r="INB39" s="126"/>
      <c r="INC39" s="126"/>
      <c r="IND39" s="126"/>
      <c r="INE39" s="126"/>
      <c r="INF39" s="126"/>
      <c r="ING39" s="126"/>
      <c r="INH39" s="126"/>
      <c r="INI39" s="126"/>
      <c r="INJ39" s="126"/>
      <c r="INK39" s="126"/>
      <c r="INL39" s="126"/>
      <c r="INM39" s="126"/>
      <c r="INN39" s="126"/>
      <c r="INO39" s="126"/>
      <c r="INP39" s="126"/>
      <c r="INQ39" s="126"/>
      <c r="INR39" s="126"/>
      <c r="INS39" s="126"/>
      <c r="INT39" s="126"/>
      <c r="INU39" s="126"/>
      <c r="INV39" s="126"/>
      <c r="INW39" s="126"/>
      <c r="INX39" s="126"/>
      <c r="INY39" s="126"/>
      <c r="INZ39" s="126"/>
      <c r="IOA39" s="126"/>
      <c r="IOB39" s="126"/>
      <c r="IOC39" s="126"/>
      <c r="IOD39" s="126"/>
      <c r="IOE39" s="126"/>
      <c r="IOF39" s="126"/>
      <c r="IOG39" s="126"/>
      <c r="IOH39" s="126"/>
      <c r="IOI39" s="126"/>
      <c r="IOJ39" s="126"/>
      <c r="IOK39" s="126"/>
      <c r="IOL39" s="126"/>
      <c r="IOM39" s="126"/>
      <c r="ION39" s="126"/>
      <c r="IOO39" s="126"/>
      <c r="IOP39" s="126"/>
      <c r="IOQ39" s="126"/>
      <c r="IOR39" s="126"/>
      <c r="IOS39" s="126"/>
      <c r="IOT39" s="126"/>
      <c r="IOU39" s="126"/>
      <c r="IOV39" s="126"/>
      <c r="IOW39" s="126"/>
      <c r="IOX39" s="126"/>
      <c r="IOY39" s="126"/>
      <c r="IOZ39" s="126"/>
      <c r="IPA39" s="126"/>
      <c r="IPB39" s="126"/>
      <c r="IPC39" s="126"/>
      <c r="IPD39" s="126"/>
      <c r="IPE39" s="126"/>
      <c r="IPF39" s="126"/>
      <c r="IPG39" s="126"/>
      <c r="IPH39" s="126"/>
      <c r="IPI39" s="126"/>
      <c r="IPJ39" s="126"/>
      <c r="IPK39" s="126"/>
      <c r="IPL39" s="126"/>
      <c r="IPM39" s="126"/>
      <c r="IPN39" s="126"/>
      <c r="IPO39" s="126"/>
      <c r="IPP39" s="126"/>
      <c r="IPQ39" s="126"/>
      <c r="IPR39" s="126"/>
      <c r="IPS39" s="126"/>
      <c r="IPT39" s="126"/>
      <c r="IPU39" s="126"/>
      <c r="IPV39" s="126"/>
      <c r="IPW39" s="126"/>
      <c r="IPX39" s="126"/>
      <c r="IPY39" s="126"/>
      <c r="IPZ39" s="126"/>
      <c r="IQA39" s="126"/>
      <c r="IQB39" s="126"/>
      <c r="IQC39" s="126"/>
      <c r="IQD39" s="126"/>
      <c r="IQE39" s="126"/>
      <c r="IQF39" s="126"/>
      <c r="IQG39" s="126"/>
      <c r="IQH39" s="126"/>
      <c r="IQI39" s="126"/>
      <c r="IQJ39" s="126"/>
      <c r="IQK39" s="126"/>
      <c r="IQL39" s="126"/>
      <c r="IQM39" s="126"/>
      <c r="IQN39" s="126"/>
      <c r="IQO39" s="126"/>
      <c r="IQP39" s="126"/>
      <c r="IQQ39" s="126"/>
      <c r="IQR39" s="126"/>
      <c r="IQS39" s="126"/>
      <c r="IQT39" s="126"/>
      <c r="IQU39" s="126"/>
      <c r="IQV39" s="126"/>
      <c r="IQW39" s="126"/>
      <c r="IQX39" s="126"/>
      <c r="IQY39" s="126"/>
      <c r="IQZ39" s="126"/>
      <c r="IRA39" s="126"/>
      <c r="IRB39" s="126"/>
      <c r="IRC39" s="126"/>
      <c r="IRD39" s="126"/>
      <c r="IRE39" s="126"/>
      <c r="IRF39" s="126"/>
      <c r="IRG39" s="126"/>
      <c r="IRH39" s="126"/>
      <c r="IRI39" s="126"/>
      <c r="IRJ39" s="126"/>
      <c r="IRK39" s="126"/>
      <c r="IRL39" s="126"/>
      <c r="IRM39" s="126"/>
      <c r="IRN39" s="126"/>
      <c r="IRO39" s="126"/>
      <c r="IRP39" s="126"/>
      <c r="IRQ39" s="126"/>
      <c r="IRR39" s="126"/>
      <c r="IRS39" s="126"/>
      <c r="IRT39" s="126"/>
      <c r="IRU39" s="126"/>
      <c r="IRV39" s="126"/>
      <c r="IRW39" s="126"/>
      <c r="IRX39" s="126"/>
      <c r="IRY39" s="126"/>
      <c r="IRZ39" s="126"/>
      <c r="ISA39" s="126"/>
      <c r="ISB39" s="126"/>
      <c r="ISC39" s="126"/>
      <c r="ISD39" s="126"/>
      <c r="ISE39" s="126"/>
      <c r="ISF39" s="126"/>
      <c r="ISG39" s="126"/>
      <c r="ISH39" s="126"/>
      <c r="ISI39" s="126"/>
      <c r="ISJ39" s="126"/>
      <c r="ISK39" s="126"/>
      <c r="ISL39" s="126"/>
      <c r="ISM39" s="126"/>
      <c r="ISN39" s="126"/>
      <c r="ISO39" s="126"/>
      <c r="ISP39" s="126"/>
      <c r="ISQ39" s="126"/>
      <c r="ISR39" s="126"/>
      <c r="ISS39" s="126"/>
      <c r="IST39" s="126"/>
      <c r="ISU39" s="126"/>
      <c r="ISV39" s="126"/>
      <c r="ISW39" s="126"/>
      <c r="ISX39" s="126"/>
      <c r="ISY39" s="126"/>
      <c r="ISZ39" s="126"/>
      <c r="ITA39" s="126"/>
      <c r="ITB39" s="126"/>
      <c r="ITC39" s="126"/>
      <c r="ITD39" s="126"/>
      <c r="ITE39" s="126"/>
      <c r="ITF39" s="126"/>
      <c r="ITG39" s="126"/>
      <c r="ITH39" s="126"/>
      <c r="ITI39" s="126"/>
      <c r="ITJ39" s="126"/>
      <c r="ITK39" s="126"/>
      <c r="ITL39" s="126"/>
      <c r="ITM39" s="126"/>
      <c r="ITN39" s="126"/>
      <c r="ITO39" s="126"/>
      <c r="ITP39" s="126"/>
      <c r="ITQ39" s="126"/>
      <c r="ITR39" s="126"/>
      <c r="ITS39" s="126"/>
      <c r="ITT39" s="126"/>
      <c r="ITU39" s="126"/>
      <c r="ITV39" s="126"/>
      <c r="ITW39" s="126"/>
      <c r="ITX39" s="126"/>
      <c r="ITY39" s="126"/>
      <c r="ITZ39" s="126"/>
      <c r="IUA39" s="126"/>
      <c r="IUB39" s="126"/>
      <c r="IUC39" s="126"/>
      <c r="IUD39" s="126"/>
      <c r="IUE39" s="126"/>
      <c r="IUF39" s="126"/>
      <c r="IUG39" s="126"/>
      <c r="IUH39" s="126"/>
      <c r="IUI39" s="126"/>
      <c r="IUJ39" s="126"/>
      <c r="IUK39" s="126"/>
      <c r="IUL39" s="126"/>
      <c r="IUM39" s="126"/>
      <c r="IUN39" s="126"/>
      <c r="IUO39" s="126"/>
      <c r="IUP39" s="126"/>
      <c r="IUQ39" s="126"/>
      <c r="IUR39" s="126"/>
      <c r="IUS39" s="126"/>
      <c r="IUT39" s="126"/>
      <c r="IUU39" s="126"/>
      <c r="IUV39" s="126"/>
      <c r="IUW39" s="126"/>
      <c r="IUX39" s="126"/>
      <c r="IUY39" s="126"/>
      <c r="IUZ39" s="126"/>
      <c r="IVA39" s="126"/>
      <c r="IVB39" s="126"/>
      <c r="IVC39" s="126"/>
      <c r="IVD39" s="126"/>
      <c r="IVE39" s="126"/>
      <c r="IVF39" s="126"/>
      <c r="IVG39" s="126"/>
      <c r="IVH39" s="126"/>
      <c r="IVI39" s="126"/>
      <c r="IVJ39" s="126"/>
      <c r="IVK39" s="126"/>
      <c r="IVL39" s="126"/>
      <c r="IVM39" s="126"/>
      <c r="IVN39" s="126"/>
      <c r="IVO39" s="126"/>
      <c r="IVP39" s="126"/>
      <c r="IVQ39" s="126"/>
      <c r="IVR39" s="126"/>
      <c r="IVS39" s="126"/>
      <c r="IVT39" s="126"/>
      <c r="IVU39" s="126"/>
      <c r="IVV39" s="126"/>
      <c r="IVW39" s="126"/>
      <c r="IVX39" s="126"/>
      <c r="IVY39" s="126"/>
      <c r="IVZ39" s="126"/>
      <c r="IWA39" s="126"/>
      <c r="IWB39" s="126"/>
      <c r="IWC39" s="126"/>
      <c r="IWD39" s="126"/>
      <c r="IWE39" s="126"/>
      <c r="IWF39" s="126"/>
      <c r="IWG39" s="126"/>
      <c r="IWH39" s="126"/>
      <c r="IWI39" s="126"/>
      <c r="IWJ39" s="126"/>
      <c r="IWK39" s="126"/>
      <c r="IWL39" s="126"/>
      <c r="IWM39" s="126"/>
      <c r="IWN39" s="126"/>
      <c r="IWO39" s="126"/>
      <c r="IWP39" s="126"/>
      <c r="IWQ39" s="126"/>
      <c r="IWR39" s="126"/>
      <c r="IWS39" s="126"/>
      <c r="IWT39" s="126"/>
      <c r="IWU39" s="126"/>
      <c r="IWV39" s="126"/>
      <c r="IWW39" s="126"/>
      <c r="IWX39" s="126"/>
      <c r="IWY39" s="126"/>
      <c r="IWZ39" s="126"/>
      <c r="IXA39" s="126"/>
      <c r="IXB39" s="126"/>
      <c r="IXC39" s="126"/>
      <c r="IXD39" s="126"/>
      <c r="IXE39" s="126"/>
      <c r="IXF39" s="126"/>
      <c r="IXG39" s="126"/>
      <c r="IXH39" s="126"/>
      <c r="IXI39" s="126"/>
      <c r="IXJ39" s="126"/>
      <c r="IXK39" s="126"/>
      <c r="IXL39" s="126"/>
      <c r="IXM39" s="126"/>
      <c r="IXN39" s="126"/>
      <c r="IXO39" s="126"/>
      <c r="IXP39" s="126"/>
      <c r="IXQ39" s="126"/>
      <c r="IXR39" s="126"/>
      <c r="IXS39" s="126"/>
      <c r="IXT39" s="126"/>
      <c r="IXU39" s="126"/>
      <c r="IXV39" s="126"/>
      <c r="IXW39" s="126"/>
      <c r="IXX39" s="126"/>
      <c r="IXY39" s="126"/>
      <c r="IXZ39" s="126"/>
      <c r="IYA39" s="126"/>
      <c r="IYB39" s="126"/>
      <c r="IYC39" s="126"/>
      <c r="IYD39" s="126"/>
      <c r="IYE39" s="126"/>
      <c r="IYF39" s="126"/>
      <c r="IYG39" s="126"/>
      <c r="IYH39" s="126"/>
      <c r="IYI39" s="126"/>
      <c r="IYJ39" s="126"/>
      <c r="IYK39" s="126"/>
      <c r="IYL39" s="126"/>
      <c r="IYM39" s="126"/>
      <c r="IYN39" s="126"/>
      <c r="IYO39" s="126"/>
      <c r="IYP39" s="126"/>
      <c r="IYQ39" s="126"/>
      <c r="IYR39" s="126"/>
      <c r="IYS39" s="126"/>
      <c r="IYT39" s="126"/>
      <c r="IYU39" s="126"/>
      <c r="IYV39" s="126"/>
      <c r="IYW39" s="126"/>
      <c r="IYX39" s="126"/>
      <c r="IYY39" s="126"/>
      <c r="IYZ39" s="126"/>
      <c r="IZA39" s="126"/>
      <c r="IZB39" s="126"/>
      <c r="IZC39" s="126"/>
      <c r="IZD39" s="126"/>
      <c r="IZE39" s="126"/>
      <c r="IZF39" s="126"/>
      <c r="IZG39" s="126"/>
      <c r="IZH39" s="126"/>
      <c r="IZI39" s="126"/>
      <c r="IZJ39" s="126"/>
      <c r="IZK39" s="126"/>
      <c r="IZL39" s="126"/>
      <c r="IZM39" s="126"/>
      <c r="IZN39" s="126"/>
      <c r="IZO39" s="126"/>
      <c r="IZP39" s="126"/>
      <c r="IZQ39" s="126"/>
      <c r="IZR39" s="126"/>
      <c r="IZS39" s="126"/>
      <c r="IZT39" s="126"/>
      <c r="IZU39" s="126"/>
      <c r="IZV39" s="126"/>
      <c r="IZW39" s="126"/>
      <c r="IZX39" s="126"/>
      <c r="IZY39" s="126"/>
      <c r="IZZ39" s="126"/>
      <c r="JAA39" s="126"/>
      <c r="JAB39" s="126"/>
      <c r="JAC39" s="126"/>
      <c r="JAD39" s="126"/>
      <c r="JAE39" s="126"/>
      <c r="JAF39" s="126"/>
      <c r="JAG39" s="126"/>
      <c r="JAH39" s="126"/>
      <c r="JAI39" s="126"/>
      <c r="JAJ39" s="126"/>
      <c r="JAK39" s="126"/>
      <c r="JAL39" s="126"/>
      <c r="JAM39" s="126"/>
      <c r="JAN39" s="126"/>
      <c r="JAO39" s="126"/>
      <c r="JAP39" s="126"/>
      <c r="JAQ39" s="126"/>
      <c r="JAR39" s="126"/>
      <c r="JAS39" s="126"/>
      <c r="JAT39" s="126"/>
      <c r="JAU39" s="126"/>
      <c r="JAV39" s="126"/>
      <c r="JAW39" s="126"/>
      <c r="JAX39" s="126"/>
      <c r="JAY39" s="126"/>
      <c r="JAZ39" s="126"/>
      <c r="JBA39" s="126"/>
      <c r="JBB39" s="126"/>
      <c r="JBC39" s="126"/>
      <c r="JBD39" s="126"/>
      <c r="JBE39" s="126"/>
      <c r="JBF39" s="126"/>
      <c r="JBG39" s="126"/>
      <c r="JBH39" s="126"/>
      <c r="JBI39" s="126"/>
      <c r="JBJ39" s="126"/>
      <c r="JBK39" s="126"/>
      <c r="JBL39" s="126"/>
      <c r="JBM39" s="126"/>
      <c r="JBN39" s="126"/>
      <c r="JBO39" s="126"/>
      <c r="JBP39" s="126"/>
      <c r="JBQ39" s="126"/>
      <c r="JBR39" s="126"/>
      <c r="JBS39" s="126"/>
      <c r="JBT39" s="126"/>
      <c r="JBU39" s="126"/>
      <c r="JBV39" s="126"/>
      <c r="JBW39" s="126"/>
      <c r="JBX39" s="126"/>
      <c r="JBY39" s="126"/>
      <c r="JBZ39" s="126"/>
      <c r="JCA39" s="126"/>
      <c r="JCB39" s="126"/>
      <c r="JCC39" s="126"/>
      <c r="JCD39" s="126"/>
      <c r="JCE39" s="126"/>
      <c r="JCF39" s="126"/>
      <c r="JCG39" s="126"/>
      <c r="JCH39" s="126"/>
      <c r="JCI39" s="126"/>
      <c r="JCJ39" s="126"/>
      <c r="JCK39" s="126"/>
      <c r="JCL39" s="126"/>
      <c r="JCM39" s="126"/>
      <c r="JCN39" s="126"/>
      <c r="JCO39" s="126"/>
      <c r="JCP39" s="126"/>
      <c r="JCQ39" s="126"/>
      <c r="JCR39" s="126"/>
      <c r="JCS39" s="126"/>
      <c r="JCT39" s="126"/>
      <c r="JCU39" s="126"/>
      <c r="JCV39" s="126"/>
      <c r="JCW39" s="126"/>
      <c r="JCX39" s="126"/>
      <c r="JCY39" s="126"/>
      <c r="JCZ39" s="126"/>
      <c r="JDA39" s="126"/>
      <c r="JDB39" s="126"/>
      <c r="JDC39" s="126"/>
      <c r="JDD39" s="126"/>
      <c r="JDE39" s="126"/>
      <c r="JDF39" s="126"/>
      <c r="JDG39" s="126"/>
      <c r="JDH39" s="126"/>
      <c r="JDI39" s="126"/>
      <c r="JDJ39" s="126"/>
      <c r="JDK39" s="126"/>
      <c r="JDL39" s="126"/>
      <c r="JDM39" s="126"/>
      <c r="JDN39" s="126"/>
      <c r="JDO39" s="126"/>
      <c r="JDP39" s="126"/>
      <c r="JDQ39" s="126"/>
      <c r="JDR39" s="126"/>
      <c r="JDS39" s="126"/>
      <c r="JDT39" s="126"/>
      <c r="JDU39" s="126"/>
      <c r="JDV39" s="126"/>
      <c r="JDW39" s="126"/>
      <c r="JDX39" s="126"/>
      <c r="JDY39" s="126"/>
      <c r="JDZ39" s="126"/>
      <c r="JEA39" s="126"/>
      <c r="JEB39" s="126"/>
      <c r="JEC39" s="126"/>
      <c r="JED39" s="126"/>
      <c r="JEE39" s="126"/>
      <c r="JEF39" s="126"/>
      <c r="JEG39" s="126"/>
      <c r="JEH39" s="126"/>
      <c r="JEI39" s="126"/>
      <c r="JEJ39" s="126"/>
      <c r="JEK39" s="126"/>
      <c r="JEL39" s="126"/>
      <c r="JEM39" s="126"/>
      <c r="JEN39" s="126"/>
      <c r="JEO39" s="126"/>
      <c r="JEP39" s="126"/>
      <c r="JEQ39" s="126"/>
      <c r="JER39" s="126"/>
      <c r="JES39" s="126"/>
      <c r="JET39" s="126"/>
      <c r="JEU39" s="126"/>
      <c r="JEV39" s="126"/>
      <c r="JEW39" s="126"/>
      <c r="JEX39" s="126"/>
      <c r="JEY39" s="126"/>
      <c r="JEZ39" s="126"/>
      <c r="JFA39" s="126"/>
      <c r="JFB39" s="126"/>
      <c r="JFC39" s="126"/>
      <c r="JFD39" s="126"/>
      <c r="JFE39" s="126"/>
      <c r="JFF39" s="126"/>
      <c r="JFG39" s="126"/>
      <c r="JFH39" s="126"/>
      <c r="JFI39" s="126"/>
      <c r="JFJ39" s="126"/>
      <c r="JFK39" s="126"/>
      <c r="JFL39" s="126"/>
      <c r="JFM39" s="126"/>
      <c r="JFN39" s="126"/>
      <c r="JFO39" s="126"/>
      <c r="JFP39" s="126"/>
      <c r="JFQ39" s="126"/>
      <c r="JFR39" s="126"/>
      <c r="JFS39" s="126"/>
      <c r="JFT39" s="126"/>
      <c r="JFU39" s="126"/>
      <c r="JFV39" s="126"/>
      <c r="JFW39" s="126"/>
      <c r="JFX39" s="126"/>
      <c r="JFY39" s="126"/>
      <c r="JFZ39" s="126"/>
      <c r="JGA39" s="126"/>
      <c r="JGB39" s="126"/>
      <c r="JGC39" s="126"/>
      <c r="JGD39" s="126"/>
      <c r="JGE39" s="126"/>
      <c r="JGF39" s="126"/>
      <c r="JGG39" s="126"/>
      <c r="JGH39" s="126"/>
      <c r="JGI39" s="126"/>
      <c r="JGJ39" s="126"/>
      <c r="JGK39" s="126"/>
      <c r="JGL39" s="126"/>
      <c r="JGM39" s="126"/>
      <c r="JGN39" s="126"/>
      <c r="JGO39" s="126"/>
      <c r="JGP39" s="126"/>
      <c r="JGQ39" s="126"/>
      <c r="JGR39" s="126"/>
      <c r="JGS39" s="126"/>
      <c r="JGT39" s="126"/>
      <c r="JGU39" s="126"/>
      <c r="JGV39" s="126"/>
      <c r="JGW39" s="126"/>
      <c r="JGX39" s="126"/>
      <c r="JGY39" s="126"/>
      <c r="JGZ39" s="126"/>
      <c r="JHA39" s="126"/>
      <c r="JHB39" s="126"/>
      <c r="JHC39" s="126"/>
      <c r="JHD39" s="126"/>
      <c r="JHE39" s="126"/>
      <c r="JHF39" s="126"/>
      <c r="JHG39" s="126"/>
      <c r="JHH39" s="126"/>
      <c r="JHI39" s="126"/>
      <c r="JHJ39" s="126"/>
      <c r="JHK39" s="126"/>
      <c r="JHL39" s="126"/>
      <c r="JHM39" s="126"/>
      <c r="JHN39" s="126"/>
      <c r="JHO39" s="126"/>
      <c r="JHP39" s="126"/>
      <c r="JHQ39" s="126"/>
      <c r="JHR39" s="126"/>
      <c r="JHS39" s="126"/>
      <c r="JHT39" s="126"/>
      <c r="JHU39" s="126"/>
      <c r="JHV39" s="126"/>
      <c r="JHW39" s="126"/>
      <c r="JHX39" s="126"/>
      <c r="JHY39" s="126"/>
      <c r="JHZ39" s="126"/>
      <c r="JIA39" s="126"/>
      <c r="JIB39" s="126"/>
      <c r="JIC39" s="126"/>
      <c r="JID39" s="126"/>
      <c r="JIE39" s="126"/>
      <c r="JIF39" s="126"/>
      <c r="JIG39" s="126"/>
      <c r="JIH39" s="126"/>
      <c r="JII39" s="126"/>
      <c r="JIJ39" s="126"/>
      <c r="JIK39" s="126"/>
      <c r="JIL39" s="126"/>
      <c r="JIM39" s="126"/>
      <c r="JIN39" s="126"/>
      <c r="JIO39" s="126"/>
      <c r="JIP39" s="126"/>
      <c r="JIQ39" s="126"/>
      <c r="JIR39" s="126"/>
      <c r="JIS39" s="126"/>
      <c r="JIT39" s="126"/>
      <c r="JIU39" s="126"/>
      <c r="JIV39" s="126"/>
      <c r="JIW39" s="126"/>
      <c r="JIX39" s="126"/>
      <c r="JIY39" s="126"/>
      <c r="JIZ39" s="126"/>
      <c r="JJA39" s="126"/>
      <c r="JJB39" s="126"/>
      <c r="JJC39" s="126"/>
      <c r="JJD39" s="126"/>
      <c r="JJE39" s="126"/>
      <c r="JJF39" s="126"/>
      <c r="JJG39" s="126"/>
      <c r="JJH39" s="126"/>
      <c r="JJI39" s="126"/>
      <c r="JJJ39" s="126"/>
      <c r="JJK39" s="126"/>
      <c r="JJL39" s="126"/>
      <c r="JJM39" s="126"/>
      <c r="JJN39" s="126"/>
      <c r="JJO39" s="126"/>
      <c r="JJP39" s="126"/>
      <c r="JJQ39" s="126"/>
      <c r="JJR39" s="126"/>
      <c r="JJS39" s="126"/>
      <c r="JJT39" s="126"/>
      <c r="JJU39" s="126"/>
      <c r="JJV39" s="126"/>
      <c r="JJW39" s="126"/>
      <c r="JJX39" s="126"/>
      <c r="JJY39" s="126"/>
      <c r="JJZ39" s="126"/>
      <c r="JKA39" s="126"/>
      <c r="JKB39" s="126"/>
      <c r="JKC39" s="126"/>
      <c r="JKD39" s="126"/>
      <c r="JKE39" s="126"/>
      <c r="JKF39" s="126"/>
      <c r="JKG39" s="126"/>
      <c r="JKH39" s="126"/>
      <c r="JKI39" s="126"/>
      <c r="JKJ39" s="126"/>
      <c r="JKK39" s="126"/>
      <c r="JKL39" s="126"/>
      <c r="JKM39" s="126"/>
      <c r="JKN39" s="126"/>
      <c r="JKO39" s="126"/>
      <c r="JKP39" s="126"/>
      <c r="JKQ39" s="126"/>
      <c r="JKR39" s="126"/>
      <c r="JKS39" s="126"/>
      <c r="JKT39" s="126"/>
      <c r="JKU39" s="126"/>
      <c r="JKV39" s="126"/>
      <c r="JKW39" s="126"/>
      <c r="JKX39" s="126"/>
      <c r="JKY39" s="126"/>
      <c r="JKZ39" s="126"/>
      <c r="JLA39" s="126"/>
      <c r="JLB39" s="126"/>
      <c r="JLC39" s="126"/>
      <c r="JLD39" s="126"/>
      <c r="JLE39" s="126"/>
      <c r="JLF39" s="126"/>
      <c r="JLG39" s="126"/>
      <c r="JLH39" s="126"/>
      <c r="JLI39" s="126"/>
      <c r="JLJ39" s="126"/>
      <c r="JLK39" s="126"/>
      <c r="JLL39" s="126"/>
      <c r="JLM39" s="126"/>
      <c r="JLN39" s="126"/>
      <c r="JLO39" s="126"/>
      <c r="JLP39" s="126"/>
      <c r="JLQ39" s="126"/>
      <c r="JLR39" s="126"/>
      <c r="JLS39" s="126"/>
      <c r="JLT39" s="126"/>
      <c r="JLU39" s="126"/>
      <c r="JLV39" s="126"/>
      <c r="JLW39" s="126"/>
      <c r="JLX39" s="126"/>
      <c r="JLY39" s="126"/>
      <c r="JLZ39" s="126"/>
      <c r="JMA39" s="126"/>
      <c r="JMB39" s="126"/>
      <c r="JMC39" s="126"/>
      <c r="JMD39" s="126"/>
      <c r="JME39" s="126"/>
      <c r="JMF39" s="126"/>
      <c r="JMG39" s="126"/>
      <c r="JMH39" s="126"/>
      <c r="JMI39" s="126"/>
      <c r="JMJ39" s="126"/>
      <c r="JMK39" s="126"/>
      <c r="JML39" s="126"/>
      <c r="JMM39" s="126"/>
      <c r="JMN39" s="126"/>
      <c r="JMO39" s="126"/>
      <c r="JMP39" s="126"/>
      <c r="JMQ39" s="126"/>
      <c r="JMR39" s="126"/>
      <c r="JMS39" s="126"/>
      <c r="JMT39" s="126"/>
      <c r="JMU39" s="126"/>
      <c r="JMV39" s="126"/>
      <c r="JMW39" s="126"/>
      <c r="JMX39" s="126"/>
      <c r="JMY39" s="126"/>
      <c r="JMZ39" s="126"/>
      <c r="JNA39" s="126"/>
      <c r="JNB39" s="126"/>
      <c r="JNC39" s="126"/>
      <c r="JND39" s="126"/>
      <c r="JNE39" s="126"/>
      <c r="JNF39" s="126"/>
      <c r="JNG39" s="126"/>
      <c r="JNH39" s="126"/>
      <c r="JNI39" s="126"/>
      <c r="JNJ39" s="126"/>
      <c r="JNK39" s="126"/>
      <c r="JNL39" s="126"/>
      <c r="JNM39" s="126"/>
      <c r="JNN39" s="126"/>
      <c r="JNO39" s="126"/>
      <c r="JNP39" s="126"/>
      <c r="JNQ39" s="126"/>
      <c r="JNR39" s="126"/>
      <c r="JNS39" s="126"/>
      <c r="JNT39" s="126"/>
      <c r="JNU39" s="126"/>
      <c r="JNV39" s="126"/>
      <c r="JNW39" s="126"/>
      <c r="JNX39" s="126"/>
      <c r="JNY39" s="126"/>
      <c r="JNZ39" s="126"/>
      <c r="JOA39" s="126"/>
      <c r="JOB39" s="126"/>
      <c r="JOC39" s="126"/>
      <c r="JOD39" s="126"/>
      <c r="JOE39" s="126"/>
      <c r="JOF39" s="126"/>
      <c r="JOG39" s="126"/>
      <c r="JOH39" s="126"/>
      <c r="JOI39" s="126"/>
      <c r="JOJ39" s="126"/>
      <c r="JOK39" s="126"/>
      <c r="JOL39" s="126"/>
      <c r="JOM39" s="126"/>
      <c r="JON39" s="126"/>
      <c r="JOO39" s="126"/>
      <c r="JOP39" s="126"/>
      <c r="JOQ39" s="126"/>
      <c r="JOR39" s="126"/>
      <c r="JOS39" s="126"/>
      <c r="JOT39" s="126"/>
      <c r="JOU39" s="126"/>
      <c r="JOV39" s="126"/>
      <c r="JOW39" s="126"/>
      <c r="JOX39" s="126"/>
      <c r="JOY39" s="126"/>
      <c r="JOZ39" s="126"/>
      <c r="JPA39" s="126"/>
      <c r="JPB39" s="126"/>
      <c r="JPC39" s="126"/>
      <c r="JPD39" s="126"/>
      <c r="JPE39" s="126"/>
      <c r="JPF39" s="126"/>
      <c r="JPG39" s="126"/>
      <c r="JPH39" s="126"/>
      <c r="JPI39" s="126"/>
      <c r="JPJ39" s="126"/>
      <c r="JPK39" s="126"/>
      <c r="JPL39" s="126"/>
      <c r="JPM39" s="126"/>
      <c r="JPN39" s="126"/>
      <c r="JPO39" s="126"/>
      <c r="JPP39" s="126"/>
      <c r="JPQ39" s="126"/>
      <c r="JPR39" s="126"/>
      <c r="JPS39" s="126"/>
      <c r="JPT39" s="126"/>
      <c r="JPU39" s="126"/>
      <c r="JPV39" s="126"/>
      <c r="JPW39" s="126"/>
      <c r="JPX39" s="126"/>
      <c r="JPY39" s="126"/>
      <c r="JPZ39" s="126"/>
      <c r="JQA39" s="126"/>
      <c r="JQB39" s="126"/>
      <c r="JQC39" s="126"/>
      <c r="JQD39" s="126"/>
      <c r="JQE39" s="126"/>
      <c r="JQF39" s="126"/>
      <c r="JQG39" s="126"/>
      <c r="JQH39" s="126"/>
      <c r="JQI39" s="126"/>
      <c r="JQJ39" s="126"/>
      <c r="JQK39" s="126"/>
      <c r="JQL39" s="126"/>
      <c r="JQM39" s="126"/>
      <c r="JQN39" s="126"/>
      <c r="JQO39" s="126"/>
      <c r="JQP39" s="126"/>
      <c r="JQQ39" s="126"/>
      <c r="JQR39" s="126"/>
      <c r="JQS39" s="126"/>
      <c r="JQT39" s="126"/>
      <c r="JQU39" s="126"/>
      <c r="JQV39" s="126"/>
      <c r="JQW39" s="126"/>
      <c r="JQX39" s="126"/>
      <c r="JQY39" s="126"/>
      <c r="JQZ39" s="126"/>
      <c r="JRA39" s="126"/>
      <c r="JRB39" s="126"/>
      <c r="JRC39" s="126"/>
      <c r="JRD39" s="126"/>
      <c r="JRE39" s="126"/>
      <c r="JRF39" s="126"/>
      <c r="JRG39" s="126"/>
      <c r="JRH39" s="126"/>
      <c r="JRI39" s="126"/>
      <c r="JRJ39" s="126"/>
      <c r="JRK39" s="126"/>
      <c r="JRL39" s="126"/>
      <c r="JRM39" s="126"/>
      <c r="JRN39" s="126"/>
      <c r="JRO39" s="126"/>
      <c r="JRP39" s="126"/>
      <c r="JRQ39" s="126"/>
      <c r="JRR39" s="126"/>
      <c r="JRS39" s="126"/>
      <c r="JRT39" s="126"/>
      <c r="JRU39" s="126"/>
      <c r="JRV39" s="126"/>
      <c r="JRW39" s="126"/>
      <c r="JRX39" s="126"/>
      <c r="JRY39" s="126"/>
      <c r="JRZ39" s="126"/>
      <c r="JSA39" s="126"/>
      <c r="JSB39" s="126"/>
      <c r="JSC39" s="126"/>
      <c r="JSD39" s="126"/>
      <c r="JSE39" s="126"/>
      <c r="JSF39" s="126"/>
      <c r="JSG39" s="126"/>
      <c r="JSH39" s="126"/>
      <c r="JSI39" s="126"/>
      <c r="JSJ39" s="126"/>
      <c r="JSK39" s="126"/>
      <c r="JSL39" s="126"/>
      <c r="JSM39" s="126"/>
      <c r="JSN39" s="126"/>
      <c r="JSO39" s="126"/>
      <c r="JSP39" s="126"/>
      <c r="JSQ39" s="126"/>
      <c r="JSR39" s="126"/>
      <c r="JSS39" s="126"/>
      <c r="JST39" s="126"/>
      <c r="JSU39" s="126"/>
      <c r="JSV39" s="126"/>
      <c r="JSW39" s="126"/>
      <c r="JSX39" s="126"/>
      <c r="JSY39" s="126"/>
      <c r="JSZ39" s="126"/>
      <c r="JTA39" s="126"/>
      <c r="JTB39" s="126"/>
      <c r="JTC39" s="126"/>
      <c r="JTD39" s="126"/>
      <c r="JTE39" s="126"/>
      <c r="JTF39" s="126"/>
      <c r="JTG39" s="126"/>
      <c r="JTH39" s="126"/>
      <c r="JTI39" s="126"/>
      <c r="JTJ39" s="126"/>
      <c r="JTK39" s="126"/>
      <c r="JTL39" s="126"/>
      <c r="JTM39" s="126"/>
      <c r="JTN39" s="126"/>
      <c r="JTO39" s="126"/>
      <c r="JTP39" s="126"/>
      <c r="JTQ39" s="126"/>
      <c r="JTR39" s="126"/>
      <c r="JTS39" s="126"/>
      <c r="JTT39" s="126"/>
      <c r="JTU39" s="126"/>
      <c r="JTV39" s="126"/>
      <c r="JTW39" s="126"/>
      <c r="JTX39" s="126"/>
      <c r="JTY39" s="126"/>
      <c r="JTZ39" s="126"/>
      <c r="JUA39" s="126"/>
      <c r="JUB39" s="126"/>
      <c r="JUC39" s="126"/>
      <c r="JUD39" s="126"/>
      <c r="JUE39" s="126"/>
      <c r="JUF39" s="126"/>
      <c r="JUG39" s="126"/>
      <c r="JUH39" s="126"/>
      <c r="JUI39" s="126"/>
      <c r="JUJ39" s="126"/>
      <c r="JUK39" s="126"/>
      <c r="JUL39" s="126"/>
      <c r="JUM39" s="126"/>
      <c r="JUN39" s="126"/>
      <c r="JUO39" s="126"/>
      <c r="JUP39" s="126"/>
      <c r="JUQ39" s="126"/>
      <c r="JUR39" s="126"/>
      <c r="JUS39" s="126"/>
      <c r="JUT39" s="126"/>
      <c r="JUU39" s="126"/>
      <c r="JUV39" s="126"/>
      <c r="JUW39" s="126"/>
      <c r="JUX39" s="126"/>
      <c r="JUY39" s="126"/>
      <c r="JUZ39" s="126"/>
      <c r="JVA39" s="126"/>
      <c r="JVB39" s="126"/>
      <c r="JVC39" s="126"/>
      <c r="JVD39" s="126"/>
      <c r="JVE39" s="126"/>
      <c r="JVF39" s="126"/>
      <c r="JVG39" s="126"/>
      <c r="JVH39" s="126"/>
      <c r="JVI39" s="126"/>
      <c r="JVJ39" s="126"/>
      <c r="JVK39" s="126"/>
      <c r="JVL39" s="126"/>
      <c r="JVM39" s="126"/>
      <c r="JVN39" s="126"/>
      <c r="JVO39" s="126"/>
      <c r="JVP39" s="126"/>
      <c r="JVQ39" s="126"/>
      <c r="JVR39" s="126"/>
      <c r="JVS39" s="126"/>
      <c r="JVT39" s="126"/>
      <c r="JVU39" s="126"/>
      <c r="JVV39" s="126"/>
      <c r="JVW39" s="126"/>
      <c r="JVX39" s="126"/>
      <c r="JVY39" s="126"/>
      <c r="JVZ39" s="126"/>
      <c r="JWA39" s="126"/>
      <c r="JWB39" s="126"/>
      <c r="JWC39" s="126"/>
      <c r="JWD39" s="126"/>
      <c r="JWE39" s="126"/>
      <c r="JWF39" s="126"/>
      <c r="JWG39" s="126"/>
      <c r="JWH39" s="126"/>
      <c r="JWI39" s="126"/>
      <c r="JWJ39" s="126"/>
      <c r="JWK39" s="126"/>
      <c r="JWL39" s="126"/>
      <c r="JWM39" s="126"/>
      <c r="JWN39" s="126"/>
      <c r="JWO39" s="126"/>
      <c r="JWP39" s="126"/>
      <c r="JWQ39" s="126"/>
      <c r="JWR39" s="126"/>
      <c r="JWS39" s="126"/>
      <c r="JWT39" s="126"/>
      <c r="JWU39" s="126"/>
      <c r="JWV39" s="126"/>
      <c r="JWW39" s="126"/>
      <c r="JWX39" s="126"/>
      <c r="JWY39" s="126"/>
      <c r="JWZ39" s="126"/>
      <c r="JXA39" s="126"/>
      <c r="JXB39" s="126"/>
      <c r="JXC39" s="126"/>
      <c r="JXD39" s="126"/>
      <c r="JXE39" s="126"/>
      <c r="JXF39" s="126"/>
      <c r="JXG39" s="126"/>
      <c r="JXH39" s="126"/>
      <c r="JXI39" s="126"/>
      <c r="JXJ39" s="126"/>
      <c r="JXK39" s="126"/>
      <c r="JXL39" s="126"/>
      <c r="JXM39" s="126"/>
      <c r="JXN39" s="126"/>
      <c r="JXO39" s="126"/>
      <c r="JXP39" s="126"/>
      <c r="JXQ39" s="126"/>
      <c r="JXR39" s="126"/>
      <c r="JXS39" s="126"/>
      <c r="JXT39" s="126"/>
      <c r="JXU39" s="126"/>
      <c r="JXV39" s="126"/>
      <c r="JXW39" s="126"/>
      <c r="JXX39" s="126"/>
      <c r="JXY39" s="126"/>
      <c r="JXZ39" s="126"/>
      <c r="JYA39" s="126"/>
      <c r="JYB39" s="126"/>
      <c r="JYC39" s="126"/>
      <c r="JYD39" s="126"/>
      <c r="JYE39" s="126"/>
      <c r="JYF39" s="126"/>
      <c r="JYG39" s="126"/>
      <c r="JYH39" s="126"/>
      <c r="JYI39" s="126"/>
      <c r="JYJ39" s="126"/>
      <c r="JYK39" s="126"/>
      <c r="JYL39" s="126"/>
      <c r="JYM39" s="126"/>
      <c r="JYN39" s="126"/>
      <c r="JYO39" s="126"/>
      <c r="JYP39" s="126"/>
      <c r="JYQ39" s="126"/>
      <c r="JYR39" s="126"/>
      <c r="JYS39" s="126"/>
      <c r="JYT39" s="126"/>
      <c r="JYU39" s="126"/>
      <c r="JYV39" s="126"/>
      <c r="JYW39" s="126"/>
      <c r="JYX39" s="126"/>
      <c r="JYY39" s="126"/>
      <c r="JYZ39" s="126"/>
      <c r="JZA39" s="126"/>
      <c r="JZB39" s="126"/>
      <c r="JZC39" s="126"/>
      <c r="JZD39" s="126"/>
      <c r="JZE39" s="126"/>
      <c r="JZF39" s="126"/>
      <c r="JZG39" s="126"/>
      <c r="JZH39" s="126"/>
      <c r="JZI39" s="126"/>
      <c r="JZJ39" s="126"/>
      <c r="JZK39" s="126"/>
      <c r="JZL39" s="126"/>
      <c r="JZM39" s="126"/>
      <c r="JZN39" s="126"/>
      <c r="JZO39" s="126"/>
      <c r="JZP39" s="126"/>
      <c r="JZQ39" s="126"/>
      <c r="JZR39" s="126"/>
      <c r="JZS39" s="126"/>
      <c r="JZT39" s="126"/>
      <c r="JZU39" s="126"/>
      <c r="JZV39" s="126"/>
      <c r="JZW39" s="126"/>
      <c r="JZX39" s="126"/>
      <c r="JZY39" s="126"/>
      <c r="JZZ39" s="126"/>
      <c r="KAA39" s="126"/>
      <c r="KAB39" s="126"/>
      <c r="KAC39" s="126"/>
      <c r="KAD39" s="126"/>
      <c r="KAE39" s="126"/>
      <c r="KAF39" s="126"/>
      <c r="KAG39" s="126"/>
      <c r="KAH39" s="126"/>
      <c r="KAI39" s="126"/>
      <c r="KAJ39" s="126"/>
      <c r="KAK39" s="126"/>
      <c r="KAL39" s="126"/>
      <c r="KAM39" s="126"/>
      <c r="KAN39" s="126"/>
      <c r="KAO39" s="126"/>
      <c r="KAP39" s="126"/>
      <c r="KAQ39" s="126"/>
      <c r="KAR39" s="126"/>
      <c r="KAS39" s="126"/>
      <c r="KAT39" s="126"/>
      <c r="KAU39" s="126"/>
      <c r="KAV39" s="126"/>
      <c r="KAW39" s="126"/>
      <c r="KAX39" s="126"/>
      <c r="KAY39" s="126"/>
      <c r="KAZ39" s="126"/>
      <c r="KBA39" s="126"/>
      <c r="KBB39" s="126"/>
      <c r="KBC39" s="126"/>
      <c r="KBD39" s="126"/>
      <c r="KBE39" s="126"/>
      <c r="KBF39" s="126"/>
      <c r="KBG39" s="126"/>
      <c r="KBH39" s="126"/>
      <c r="KBI39" s="126"/>
      <c r="KBJ39" s="126"/>
      <c r="KBK39" s="126"/>
      <c r="KBL39" s="126"/>
      <c r="KBM39" s="126"/>
      <c r="KBN39" s="126"/>
      <c r="KBO39" s="126"/>
      <c r="KBP39" s="126"/>
      <c r="KBQ39" s="126"/>
      <c r="KBR39" s="126"/>
      <c r="KBS39" s="126"/>
      <c r="KBT39" s="126"/>
      <c r="KBU39" s="126"/>
      <c r="KBV39" s="126"/>
      <c r="KBW39" s="126"/>
      <c r="KBX39" s="126"/>
      <c r="KBY39" s="126"/>
      <c r="KBZ39" s="126"/>
      <c r="KCA39" s="126"/>
      <c r="KCB39" s="126"/>
      <c r="KCC39" s="126"/>
      <c r="KCD39" s="126"/>
      <c r="KCE39" s="126"/>
      <c r="KCF39" s="126"/>
      <c r="KCG39" s="126"/>
      <c r="KCH39" s="126"/>
      <c r="KCI39" s="126"/>
      <c r="KCJ39" s="126"/>
      <c r="KCK39" s="126"/>
      <c r="KCL39" s="126"/>
      <c r="KCM39" s="126"/>
      <c r="KCN39" s="126"/>
      <c r="KCO39" s="126"/>
      <c r="KCP39" s="126"/>
      <c r="KCQ39" s="126"/>
      <c r="KCR39" s="126"/>
      <c r="KCS39" s="126"/>
      <c r="KCT39" s="126"/>
      <c r="KCU39" s="126"/>
      <c r="KCV39" s="126"/>
      <c r="KCW39" s="126"/>
      <c r="KCX39" s="126"/>
      <c r="KCY39" s="126"/>
      <c r="KCZ39" s="126"/>
      <c r="KDA39" s="126"/>
      <c r="KDB39" s="126"/>
      <c r="KDC39" s="126"/>
      <c r="KDD39" s="126"/>
      <c r="KDE39" s="126"/>
      <c r="KDF39" s="126"/>
      <c r="KDG39" s="126"/>
      <c r="KDH39" s="126"/>
      <c r="KDI39" s="126"/>
      <c r="KDJ39" s="126"/>
      <c r="KDK39" s="126"/>
      <c r="KDL39" s="126"/>
      <c r="KDM39" s="126"/>
      <c r="KDN39" s="126"/>
      <c r="KDO39" s="126"/>
      <c r="KDP39" s="126"/>
      <c r="KDQ39" s="126"/>
      <c r="KDR39" s="126"/>
      <c r="KDS39" s="126"/>
      <c r="KDT39" s="126"/>
      <c r="KDU39" s="126"/>
      <c r="KDV39" s="126"/>
      <c r="KDW39" s="126"/>
      <c r="KDX39" s="126"/>
      <c r="KDY39" s="126"/>
      <c r="KDZ39" s="126"/>
      <c r="KEA39" s="126"/>
      <c r="KEB39" s="126"/>
      <c r="KEC39" s="126"/>
      <c r="KED39" s="126"/>
      <c r="KEE39" s="126"/>
      <c r="KEF39" s="126"/>
      <c r="KEG39" s="126"/>
      <c r="KEH39" s="126"/>
      <c r="KEI39" s="126"/>
      <c r="KEJ39" s="126"/>
      <c r="KEK39" s="126"/>
      <c r="KEL39" s="126"/>
      <c r="KEM39" s="126"/>
      <c r="KEN39" s="126"/>
      <c r="KEO39" s="126"/>
      <c r="KEP39" s="126"/>
      <c r="KEQ39" s="126"/>
      <c r="KER39" s="126"/>
      <c r="KES39" s="126"/>
      <c r="KET39" s="126"/>
      <c r="KEU39" s="126"/>
      <c r="KEV39" s="126"/>
      <c r="KEW39" s="126"/>
      <c r="KEX39" s="126"/>
      <c r="KEY39" s="126"/>
      <c r="KEZ39" s="126"/>
      <c r="KFA39" s="126"/>
      <c r="KFB39" s="126"/>
      <c r="KFC39" s="126"/>
      <c r="KFD39" s="126"/>
      <c r="KFE39" s="126"/>
      <c r="KFF39" s="126"/>
      <c r="KFG39" s="126"/>
      <c r="KFH39" s="126"/>
      <c r="KFI39" s="126"/>
      <c r="KFJ39" s="126"/>
      <c r="KFK39" s="126"/>
      <c r="KFL39" s="126"/>
      <c r="KFM39" s="126"/>
      <c r="KFN39" s="126"/>
      <c r="KFO39" s="126"/>
      <c r="KFP39" s="126"/>
      <c r="KFQ39" s="126"/>
      <c r="KFR39" s="126"/>
      <c r="KFS39" s="126"/>
      <c r="KFT39" s="126"/>
      <c r="KFU39" s="126"/>
      <c r="KFV39" s="126"/>
      <c r="KFW39" s="126"/>
      <c r="KFX39" s="126"/>
      <c r="KFY39" s="126"/>
      <c r="KFZ39" s="126"/>
      <c r="KGA39" s="126"/>
      <c r="KGB39" s="126"/>
      <c r="KGC39" s="126"/>
      <c r="KGD39" s="126"/>
      <c r="KGE39" s="126"/>
      <c r="KGF39" s="126"/>
      <c r="KGG39" s="126"/>
      <c r="KGH39" s="126"/>
      <c r="KGI39" s="126"/>
      <c r="KGJ39" s="126"/>
      <c r="KGK39" s="126"/>
      <c r="KGL39" s="126"/>
      <c r="KGM39" s="126"/>
      <c r="KGN39" s="126"/>
      <c r="KGO39" s="126"/>
      <c r="KGP39" s="126"/>
      <c r="KGQ39" s="126"/>
      <c r="KGR39" s="126"/>
      <c r="KGS39" s="126"/>
      <c r="KGT39" s="126"/>
      <c r="KGU39" s="126"/>
      <c r="KGV39" s="126"/>
      <c r="KGW39" s="126"/>
      <c r="KGX39" s="126"/>
      <c r="KGY39" s="126"/>
      <c r="KGZ39" s="126"/>
      <c r="KHA39" s="126"/>
      <c r="KHB39" s="126"/>
      <c r="KHC39" s="126"/>
      <c r="KHD39" s="126"/>
      <c r="KHE39" s="126"/>
      <c r="KHF39" s="126"/>
      <c r="KHG39" s="126"/>
      <c r="KHH39" s="126"/>
      <c r="KHI39" s="126"/>
      <c r="KHJ39" s="126"/>
      <c r="KHK39" s="126"/>
      <c r="KHL39" s="126"/>
      <c r="KHM39" s="126"/>
      <c r="KHN39" s="126"/>
      <c r="KHO39" s="126"/>
      <c r="KHP39" s="126"/>
      <c r="KHQ39" s="126"/>
      <c r="KHR39" s="126"/>
      <c r="KHS39" s="126"/>
      <c r="KHT39" s="126"/>
      <c r="KHU39" s="126"/>
      <c r="KHV39" s="126"/>
      <c r="KHW39" s="126"/>
      <c r="KHX39" s="126"/>
      <c r="KHY39" s="126"/>
      <c r="KHZ39" s="126"/>
      <c r="KIA39" s="126"/>
      <c r="KIB39" s="126"/>
      <c r="KIC39" s="126"/>
      <c r="KID39" s="126"/>
      <c r="KIE39" s="126"/>
      <c r="KIF39" s="126"/>
      <c r="KIG39" s="126"/>
      <c r="KIH39" s="126"/>
      <c r="KII39" s="126"/>
      <c r="KIJ39" s="126"/>
      <c r="KIK39" s="126"/>
      <c r="KIL39" s="126"/>
      <c r="KIM39" s="126"/>
      <c r="KIN39" s="126"/>
      <c r="KIO39" s="126"/>
      <c r="KIP39" s="126"/>
      <c r="KIQ39" s="126"/>
      <c r="KIR39" s="126"/>
      <c r="KIS39" s="126"/>
      <c r="KIT39" s="126"/>
      <c r="KIU39" s="126"/>
      <c r="KIV39" s="126"/>
      <c r="KIW39" s="126"/>
      <c r="KIX39" s="126"/>
      <c r="KIY39" s="126"/>
      <c r="KIZ39" s="126"/>
      <c r="KJA39" s="126"/>
      <c r="KJB39" s="126"/>
      <c r="KJC39" s="126"/>
      <c r="KJD39" s="126"/>
      <c r="KJE39" s="126"/>
      <c r="KJF39" s="126"/>
      <c r="KJG39" s="126"/>
      <c r="KJH39" s="126"/>
      <c r="KJI39" s="126"/>
      <c r="KJJ39" s="126"/>
      <c r="KJK39" s="126"/>
      <c r="KJL39" s="126"/>
      <c r="KJM39" s="126"/>
      <c r="KJN39" s="126"/>
      <c r="KJO39" s="126"/>
      <c r="KJP39" s="126"/>
      <c r="KJQ39" s="126"/>
      <c r="KJR39" s="126"/>
      <c r="KJS39" s="126"/>
      <c r="KJT39" s="126"/>
      <c r="KJU39" s="126"/>
      <c r="KJV39" s="126"/>
      <c r="KJW39" s="126"/>
      <c r="KJX39" s="126"/>
      <c r="KJY39" s="126"/>
      <c r="KJZ39" s="126"/>
      <c r="KKA39" s="126"/>
      <c r="KKB39" s="126"/>
      <c r="KKC39" s="126"/>
      <c r="KKD39" s="126"/>
      <c r="KKE39" s="126"/>
      <c r="KKF39" s="126"/>
      <c r="KKG39" s="126"/>
      <c r="KKH39" s="126"/>
      <c r="KKI39" s="126"/>
      <c r="KKJ39" s="126"/>
      <c r="KKK39" s="126"/>
      <c r="KKL39" s="126"/>
      <c r="KKM39" s="126"/>
      <c r="KKN39" s="126"/>
      <c r="KKO39" s="126"/>
      <c r="KKP39" s="126"/>
      <c r="KKQ39" s="126"/>
      <c r="KKR39" s="126"/>
      <c r="KKS39" s="126"/>
      <c r="KKT39" s="126"/>
      <c r="KKU39" s="126"/>
      <c r="KKV39" s="126"/>
      <c r="KKW39" s="126"/>
      <c r="KKX39" s="126"/>
      <c r="KKY39" s="126"/>
      <c r="KKZ39" s="126"/>
      <c r="KLA39" s="126"/>
      <c r="KLB39" s="126"/>
      <c r="KLC39" s="126"/>
      <c r="KLD39" s="126"/>
      <c r="KLE39" s="126"/>
      <c r="KLF39" s="126"/>
      <c r="KLG39" s="126"/>
      <c r="KLH39" s="126"/>
      <c r="KLI39" s="126"/>
      <c r="KLJ39" s="126"/>
      <c r="KLK39" s="126"/>
      <c r="KLL39" s="126"/>
      <c r="KLM39" s="126"/>
      <c r="KLN39" s="126"/>
      <c r="KLO39" s="126"/>
      <c r="KLP39" s="126"/>
      <c r="KLQ39" s="126"/>
      <c r="KLR39" s="126"/>
      <c r="KLS39" s="126"/>
      <c r="KLT39" s="126"/>
      <c r="KLU39" s="126"/>
      <c r="KLV39" s="126"/>
      <c r="KLW39" s="126"/>
      <c r="KLX39" s="126"/>
      <c r="KLY39" s="126"/>
      <c r="KLZ39" s="126"/>
      <c r="KMA39" s="126"/>
      <c r="KMB39" s="126"/>
      <c r="KMC39" s="126"/>
      <c r="KMD39" s="126"/>
      <c r="KME39" s="126"/>
      <c r="KMF39" s="126"/>
      <c r="KMG39" s="126"/>
      <c r="KMH39" s="126"/>
      <c r="KMI39" s="126"/>
      <c r="KMJ39" s="126"/>
      <c r="KMK39" s="126"/>
      <c r="KML39" s="126"/>
      <c r="KMM39" s="126"/>
      <c r="KMN39" s="126"/>
      <c r="KMO39" s="126"/>
      <c r="KMP39" s="126"/>
      <c r="KMQ39" s="126"/>
      <c r="KMR39" s="126"/>
      <c r="KMS39" s="126"/>
      <c r="KMT39" s="126"/>
      <c r="KMU39" s="126"/>
      <c r="KMV39" s="126"/>
      <c r="KMW39" s="126"/>
      <c r="KMX39" s="126"/>
      <c r="KMY39" s="126"/>
      <c r="KMZ39" s="126"/>
      <c r="KNA39" s="126"/>
      <c r="KNB39" s="126"/>
      <c r="KNC39" s="126"/>
      <c r="KND39" s="126"/>
      <c r="KNE39" s="126"/>
      <c r="KNF39" s="126"/>
      <c r="KNG39" s="126"/>
      <c r="KNH39" s="126"/>
      <c r="KNI39" s="126"/>
      <c r="KNJ39" s="126"/>
      <c r="KNK39" s="126"/>
      <c r="KNL39" s="126"/>
      <c r="KNM39" s="126"/>
      <c r="KNN39" s="126"/>
      <c r="KNO39" s="126"/>
      <c r="KNP39" s="126"/>
      <c r="KNQ39" s="126"/>
      <c r="KNR39" s="126"/>
      <c r="KNS39" s="126"/>
      <c r="KNT39" s="126"/>
      <c r="KNU39" s="126"/>
      <c r="KNV39" s="126"/>
      <c r="KNW39" s="126"/>
      <c r="KNX39" s="126"/>
      <c r="KNY39" s="126"/>
      <c r="KNZ39" s="126"/>
      <c r="KOA39" s="126"/>
      <c r="KOB39" s="126"/>
      <c r="KOC39" s="126"/>
      <c r="KOD39" s="126"/>
      <c r="KOE39" s="126"/>
      <c r="KOF39" s="126"/>
      <c r="KOG39" s="126"/>
      <c r="KOH39" s="126"/>
      <c r="KOI39" s="126"/>
      <c r="KOJ39" s="126"/>
      <c r="KOK39" s="126"/>
      <c r="KOL39" s="126"/>
      <c r="KOM39" s="126"/>
      <c r="KON39" s="126"/>
      <c r="KOO39" s="126"/>
      <c r="KOP39" s="126"/>
      <c r="KOQ39" s="126"/>
      <c r="KOR39" s="126"/>
      <c r="KOS39" s="126"/>
      <c r="KOT39" s="126"/>
      <c r="KOU39" s="126"/>
      <c r="KOV39" s="126"/>
      <c r="KOW39" s="126"/>
      <c r="KOX39" s="126"/>
      <c r="KOY39" s="126"/>
      <c r="KOZ39" s="126"/>
      <c r="KPA39" s="126"/>
      <c r="KPB39" s="126"/>
      <c r="KPC39" s="126"/>
      <c r="KPD39" s="126"/>
      <c r="KPE39" s="126"/>
      <c r="KPF39" s="126"/>
      <c r="KPG39" s="126"/>
      <c r="KPH39" s="126"/>
      <c r="KPI39" s="126"/>
      <c r="KPJ39" s="126"/>
      <c r="KPK39" s="126"/>
      <c r="KPL39" s="126"/>
      <c r="KPM39" s="126"/>
      <c r="KPN39" s="126"/>
      <c r="KPO39" s="126"/>
      <c r="KPP39" s="126"/>
      <c r="KPQ39" s="126"/>
      <c r="KPR39" s="126"/>
      <c r="KPS39" s="126"/>
      <c r="KPT39" s="126"/>
      <c r="KPU39" s="126"/>
      <c r="KPV39" s="126"/>
      <c r="KPW39" s="126"/>
      <c r="KPX39" s="126"/>
      <c r="KPY39" s="126"/>
      <c r="KPZ39" s="126"/>
      <c r="KQA39" s="126"/>
      <c r="KQB39" s="126"/>
      <c r="KQC39" s="126"/>
      <c r="KQD39" s="126"/>
      <c r="KQE39" s="126"/>
      <c r="KQF39" s="126"/>
      <c r="KQG39" s="126"/>
      <c r="KQH39" s="126"/>
      <c r="KQI39" s="126"/>
      <c r="KQJ39" s="126"/>
      <c r="KQK39" s="126"/>
      <c r="KQL39" s="126"/>
      <c r="KQM39" s="126"/>
      <c r="KQN39" s="126"/>
      <c r="KQO39" s="126"/>
      <c r="KQP39" s="126"/>
      <c r="KQQ39" s="126"/>
      <c r="KQR39" s="126"/>
      <c r="KQS39" s="126"/>
      <c r="KQT39" s="126"/>
      <c r="KQU39" s="126"/>
      <c r="KQV39" s="126"/>
      <c r="KQW39" s="126"/>
      <c r="KQX39" s="126"/>
      <c r="KQY39" s="126"/>
      <c r="KQZ39" s="126"/>
      <c r="KRA39" s="126"/>
      <c r="KRB39" s="126"/>
      <c r="KRC39" s="126"/>
      <c r="KRD39" s="126"/>
      <c r="KRE39" s="126"/>
      <c r="KRF39" s="126"/>
      <c r="KRG39" s="126"/>
      <c r="KRH39" s="126"/>
      <c r="KRI39" s="126"/>
      <c r="KRJ39" s="126"/>
      <c r="KRK39" s="126"/>
      <c r="KRL39" s="126"/>
      <c r="KRM39" s="126"/>
      <c r="KRN39" s="126"/>
      <c r="KRO39" s="126"/>
      <c r="KRP39" s="126"/>
      <c r="KRQ39" s="126"/>
      <c r="KRR39" s="126"/>
      <c r="KRS39" s="126"/>
      <c r="KRT39" s="126"/>
      <c r="KRU39" s="126"/>
      <c r="KRV39" s="126"/>
      <c r="KRW39" s="126"/>
      <c r="KRX39" s="126"/>
      <c r="KRY39" s="126"/>
      <c r="KRZ39" s="126"/>
      <c r="KSA39" s="126"/>
      <c r="KSB39" s="126"/>
      <c r="KSC39" s="126"/>
      <c r="KSD39" s="126"/>
      <c r="KSE39" s="126"/>
      <c r="KSF39" s="126"/>
      <c r="KSG39" s="126"/>
      <c r="KSH39" s="126"/>
      <c r="KSI39" s="126"/>
      <c r="KSJ39" s="126"/>
      <c r="KSK39" s="126"/>
      <c r="KSL39" s="126"/>
      <c r="KSM39" s="126"/>
      <c r="KSN39" s="126"/>
      <c r="KSO39" s="126"/>
      <c r="KSP39" s="126"/>
      <c r="KSQ39" s="126"/>
      <c r="KSR39" s="126"/>
      <c r="KSS39" s="126"/>
      <c r="KST39" s="126"/>
      <c r="KSU39" s="126"/>
      <c r="KSV39" s="126"/>
      <c r="KSW39" s="126"/>
      <c r="KSX39" s="126"/>
      <c r="KSY39" s="126"/>
      <c r="KSZ39" s="126"/>
      <c r="KTA39" s="126"/>
      <c r="KTB39" s="126"/>
      <c r="KTC39" s="126"/>
      <c r="KTD39" s="126"/>
      <c r="KTE39" s="126"/>
      <c r="KTF39" s="126"/>
      <c r="KTG39" s="126"/>
      <c r="KTH39" s="126"/>
      <c r="KTI39" s="126"/>
      <c r="KTJ39" s="126"/>
      <c r="KTK39" s="126"/>
      <c r="KTL39" s="126"/>
      <c r="KTM39" s="126"/>
      <c r="KTN39" s="126"/>
      <c r="KTO39" s="126"/>
      <c r="KTP39" s="126"/>
      <c r="KTQ39" s="126"/>
      <c r="KTR39" s="126"/>
      <c r="KTS39" s="126"/>
      <c r="KTT39" s="126"/>
      <c r="KTU39" s="126"/>
      <c r="KTV39" s="126"/>
      <c r="KTW39" s="126"/>
      <c r="KTX39" s="126"/>
      <c r="KTY39" s="126"/>
      <c r="KTZ39" s="126"/>
      <c r="KUA39" s="126"/>
      <c r="KUB39" s="126"/>
      <c r="KUC39" s="126"/>
      <c r="KUD39" s="126"/>
      <c r="KUE39" s="126"/>
      <c r="KUF39" s="126"/>
      <c r="KUG39" s="126"/>
      <c r="KUH39" s="126"/>
      <c r="KUI39" s="126"/>
      <c r="KUJ39" s="126"/>
      <c r="KUK39" s="126"/>
      <c r="KUL39" s="126"/>
      <c r="KUM39" s="126"/>
      <c r="KUN39" s="126"/>
      <c r="KUO39" s="126"/>
      <c r="KUP39" s="126"/>
      <c r="KUQ39" s="126"/>
      <c r="KUR39" s="126"/>
      <c r="KUS39" s="126"/>
      <c r="KUT39" s="126"/>
      <c r="KUU39" s="126"/>
      <c r="KUV39" s="126"/>
      <c r="KUW39" s="126"/>
      <c r="KUX39" s="126"/>
      <c r="KUY39" s="126"/>
      <c r="KUZ39" s="126"/>
      <c r="KVA39" s="126"/>
      <c r="KVB39" s="126"/>
      <c r="KVC39" s="126"/>
      <c r="KVD39" s="126"/>
      <c r="KVE39" s="126"/>
      <c r="KVF39" s="126"/>
      <c r="KVG39" s="126"/>
      <c r="KVH39" s="126"/>
      <c r="KVI39" s="126"/>
      <c r="KVJ39" s="126"/>
      <c r="KVK39" s="126"/>
      <c r="KVL39" s="126"/>
      <c r="KVM39" s="126"/>
      <c r="KVN39" s="126"/>
      <c r="KVO39" s="126"/>
      <c r="KVP39" s="126"/>
      <c r="KVQ39" s="126"/>
      <c r="KVR39" s="126"/>
      <c r="KVS39" s="126"/>
      <c r="KVT39" s="126"/>
      <c r="KVU39" s="126"/>
      <c r="KVV39" s="126"/>
      <c r="KVW39" s="126"/>
      <c r="KVX39" s="126"/>
      <c r="KVY39" s="126"/>
      <c r="KVZ39" s="126"/>
      <c r="KWA39" s="126"/>
      <c r="KWB39" s="126"/>
      <c r="KWC39" s="126"/>
      <c r="KWD39" s="126"/>
      <c r="KWE39" s="126"/>
      <c r="KWF39" s="126"/>
      <c r="KWG39" s="126"/>
      <c r="KWH39" s="126"/>
      <c r="KWI39" s="126"/>
      <c r="KWJ39" s="126"/>
      <c r="KWK39" s="126"/>
      <c r="KWL39" s="126"/>
      <c r="KWM39" s="126"/>
      <c r="KWN39" s="126"/>
      <c r="KWO39" s="126"/>
      <c r="KWP39" s="126"/>
      <c r="KWQ39" s="126"/>
      <c r="KWR39" s="126"/>
      <c r="KWS39" s="126"/>
      <c r="KWT39" s="126"/>
      <c r="KWU39" s="126"/>
      <c r="KWV39" s="126"/>
      <c r="KWW39" s="126"/>
      <c r="KWX39" s="126"/>
      <c r="KWY39" s="126"/>
      <c r="KWZ39" s="126"/>
      <c r="KXA39" s="126"/>
      <c r="KXB39" s="126"/>
      <c r="KXC39" s="126"/>
      <c r="KXD39" s="126"/>
      <c r="KXE39" s="126"/>
      <c r="KXF39" s="126"/>
      <c r="KXG39" s="126"/>
      <c r="KXH39" s="126"/>
      <c r="KXI39" s="126"/>
      <c r="KXJ39" s="126"/>
      <c r="KXK39" s="126"/>
      <c r="KXL39" s="126"/>
      <c r="KXM39" s="126"/>
      <c r="KXN39" s="126"/>
      <c r="KXO39" s="126"/>
      <c r="KXP39" s="126"/>
      <c r="KXQ39" s="126"/>
      <c r="KXR39" s="126"/>
      <c r="KXS39" s="126"/>
      <c r="KXT39" s="126"/>
      <c r="KXU39" s="126"/>
      <c r="KXV39" s="126"/>
      <c r="KXW39" s="126"/>
      <c r="KXX39" s="126"/>
      <c r="KXY39" s="126"/>
      <c r="KXZ39" s="126"/>
      <c r="KYA39" s="126"/>
      <c r="KYB39" s="126"/>
      <c r="KYC39" s="126"/>
      <c r="KYD39" s="126"/>
      <c r="KYE39" s="126"/>
      <c r="KYF39" s="126"/>
      <c r="KYG39" s="126"/>
      <c r="KYH39" s="126"/>
      <c r="KYI39" s="126"/>
      <c r="KYJ39" s="126"/>
      <c r="KYK39" s="126"/>
      <c r="KYL39" s="126"/>
      <c r="KYM39" s="126"/>
      <c r="KYN39" s="126"/>
      <c r="KYO39" s="126"/>
      <c r="KYP39" s="126"/>
      <c r="KYQ39" s="126"/>
      <c r="KYR39" s="126"/>
      <c r="KYS39" s="126"/>
      <c r="KYT39" s="126"/>
      <c r="KYU39" s="126"/>
      <c r="KYV39" s="126"/>
      <c r="KYW39" s="126"/>
      <c r="KYX39" s="126"/>
      <c r="KYY39" s="126"/>
      <c r="KYZ39" s="126"/>
      <c r="KZA39" s="126"/>
      <c r="KZB39" s="126"/>
      <c r="KZC39" s="126"/>
      <c r="KZD39" s="126"/>
      <c r="KZE39" s="126"/>
      <c r="KZF39" s="126"/>
      <c r="KZG39" s="126"/>
      <c r="KZH39" s="126"/>
      <c r="KZI39" s="126"/>
      <c r="KZJ39" s="126"/>
      <c r="KZK39" s="126"/>
      <c r="KZL39" s="126"/>
      <c r="KZM39" s="126"/>
      <c r="KZN39" s="126"/>
      <c r="KZO39" s="126"/>
      <c r="KZP39" s="126"/>
      <c r="KZQ39" s="126"/>
      <c r="KZR39" s="126"/>
      <c r="KZS39" s="126"/>
      <c r="KZT39" s="126"/>
      <c r="KZU39" s="126"/>
      <c r="KZV39" s="126"/>
      <c r="KZW39" s="126"/>
      <c r="KZX39" s="126"/>
      <c r="KZY39" s="126"/>
      <c r="KZZ39" s="126"/>
      <c r="LAA39" s="126"/>
      <c r="LAB39" s="126"/>
      <c r="LAC39" s="126"/>
      <c r="LAD39" s="126"/>
      <c r="LAE39" s="126"/>
      <c r="LAF39" s="126"/>
      <c r="LAG39" s="126"/>
      <c r="LAH39" s="126"/>
      <c r="LAI39" s="126"/>
      <c r="LAJ39" s="126"/>
      <c r="LAK39" s="126"/>
      <c r="LAL39" s="126"/>
      <c r="LAM39" s="126"/>
      <c r="LAN39" s="126"/>
      <c r="LAO39" s="126"/>
      <c r="LAP39" s="126"/>
      <c r="LAQ39" s="126"/>
      <c r="LAR39" s="126"/>
      <c r="LAS39" s="126"/>
      <c r="LAT39" s="126"/>
      <c r="LAU39" s="126"/>
      <c r="LAV39" s="126"/>
      <c r="LAW39" s="126"/>
      <c r="LAX39" s="126"/>
      <c r="LAY39" s="126"/>
      <c r="LAZ39" s="126"/>
      <c r="LBA39" s="126"/>
      <c r="LBB39" s="126"/>
      <c r="LBC39" s="126"/>
      <c r="LBD39" s="126"/>
      <c r="LBE39" s="126"/>
      <c r="LBF39" s="126"/>
      <c r="LBG39" s="126"/>
      <c r="LBH39" s="126"/>
      <c r="LBI39" s="126"/>
      <c r="LBJ39" s="126"/>
      <c r="LBK39" s="126"/>
      <c r="LBL39" s="126"/>
      <c r="LBM39" s="126"/>
      <c r="LBN39" s="126"/>
      <c r="LBO39" s="126"/>
      <c r="LBP39" s="126"/>
      <c r="LBQ39" s="126"/>
      <c r="LBR39" s="126"/>
      <c r="LBS39" s="126"/>
      <c r="LBT39" s="126"/>
      <c r="LBU39" s="126"/>
      <c r="LBV39" s="126"/>
      <c r="LBW39" s="126"/>
      <c r="LBX39" s="126"/>
      <c r="LBY39" s="126"/>
      <c r="LBZ39" s="126"/>
      <c r="LCA39" s="126"/>
      <c r="LCB39" s="126"/>
      <c r="LCC39" s="126"/>
      <c r="LCD39" s="126"/>
      <c r="LCE39" s="126"/>
      <c r="LCF39" s="126"/>
      <c r="LCG39" s="126"/>
      <c r="LCH39" s="126"/>
      <c r="LCI39" s="126"/>
      <c r="LCJ39" s="126"/>
      <c r="LCK39" s="126"/>
      <c r="LCL39" s="126"/>
      <c r="LCM39" s="126"/>
      <c r="LCN39" s="126"/>
      <c r="LCO39" s="126"/>
      <c r="LCP39" s="126"/>
      <c r="LCQ39" s="126"/>
      <c r="LCR39" s="126"/>
      <c r="LCS39" s="126"/>
      <c r="LCT39" s="126"/>
      <c r="LCU39" s="126"/>
      <c r="LCV39" s="126"/>
      <c r="LCW39" s="126"/>
      <c r="LCX39" s="126"/>
      <c r="LCY39" s="126"/>
      <c r="LCZ39" s="126"/>
      <c r="LDA39" s="126"/>
      <c r="LDB39" s="126"/>
      <c r="LDC39" s="126"/>
      <c r="LDD39" s="126"/>
      <c r="LDE39" s="126"/>
      <c r="LDF39" s="126"/>
      <c r="LDG39" s="126"/>
      <c r="LDH39" s="126"/>
      <c r="LDI39" s="126"/>
      <c r="LDJ39" s="126"/>
      <c r="LDK39" s="126"/>
      <c r="LDL39" s="126"/>
      <c r="LDM39" s="126"/>
      <c r="LDN39" s="126"/>
      <c r="LDO39" s="126"/>
      <c r="LDP39" s="126"/>
      <c r="LDQ39" s="126"/>
      <c r="LDR39" s="126"/>
      <c r="LDS39" s="126"/>
      <c r="LDT39" s="126"/>
      <c r="LDU39" s="126"/>
      <c r="LDV39" s="126"/>
      <c r="LDW39" s="126"/>
      <c r="LDX39" s="126"/>
      <c r="LDY39" s="126"/>
      <c r="LDZ39" s="126"/>
      <c r="LEA39" s="126"/>
      <c r="LEB39" s="126"/>
      <c r="LEC39" s="126"/>
      <c r="LED39" s="126"/>
      <c r="LEE39" s="126"/>
      <c r="LEF39" s="126"/>
      <c r="LEG39" s="126"/>
      <c r="LEH39" s="126"/>
      <c r="LEI39" s="126"/>
      <c r="LEJ39" s="126"/>
      <c r="LEK39" s="126"/>
      <c r="LEL39" s="126"/>
      <c r="LEM39" s="126"/>
      <c r="LEN39" s="126"/>
      <c r="LEO39" s="126"/>
      <c r="LEP39" s="126"/>
      <c r="LEQ39" s="126"/>
      <c r="LER39" s="126"/>
      <c r="LES39" s="126"/>
      <c r="LET39" s="126"/>
      <c r="LEU39" s="126"/>
      <c r="LEV39" s="126"/>
      <c r="LEW39" s="126"/>
      <c r="LEX39" s="126"/>
      <c r="LEY39" s="126"/>
      <c r="LEZ39" s="126"/>
      <c r="LFA39" s="126"/>
      <c r="LFB39" s="126"/>
      <c r="LFC39" s="126"/>
      <c r="LFD39" s="126"/>
      <c r="LFE39" s="126"/>
      <c r="LFF39" s="126"/>
      <c r="LFG39" s="126"/>
      <c r="LFH39" s="126"/>
      <c r="LFI39" s="126"/>
      <c r="LFJ39" s="126"/>
      <c r="LFK39" s="126"/>
      <c r="LFL39" s="126"/>
      <c r="LFM39" s="126"/>
      <c r="LFN39" s="126"/>
      <c r="LFO39" s="126"/>
      <c r="LFP39" s="126"/>
      <c r="LFQ39" s="126"/>
      <c r="LFR39" s="126"/>
      <c r="LFS39" s="126"/>
      <c r="LFT39" s="126"/>
      <c r="LFU39" s="126"/>
      <c r="LFV39" s="126"/>
      <c r="LFW39" s="126"/>
      <c r="LFX39" s="126"/>
      <c r="LFY39" s="126"/>
      <c r="LFZ39" s="126"/>
      <c r="LGA39" s="126"/>
      <c r="LGB39" s="126"/>
      <c r="LGC39" s="126"/>
      <c r="LGD39" s="126"/>
      <c r="LGE39" s="126"/>
      <c r="LGF39" s="126"/>
      <c r="LGG39" s="126"/>
      <c r="LGH39" s="126"/>
      <c r="LGI39" s="126"/>
      <c r="LGJ39" s="126"/>
      <c r="LGK39" s="126"/>
      <c r="LGL39" s="126"/>
      <c r="LGM39" s="126"/>
      <c r="LGN39" s="126"/>
      <c r="LGO39" s="126"/>
      <c r="LGP39" s="126"/>
      <c r="LGQ39" s="126"/>
      <c r="LGR39" s="126"/>
      <c r="LGS39" s="126"/>
      <c r="LGT39" s="126"/>
      <c r="LGU39" s="126"/>
      <c r="LGV39" s="126"/>
      <c r="LGW39" s="126"/>
      <c r="LGX39" s="126"/>
      <c r="LGY39" s="126"/>
      <c r="LGZ39" s="126"/>
      <c r="LHA39" s="126"/>
      <c r="LHB39" s="126"/>
      <c r="LHC39" s="126"/>
      <c r="LHD39" s="126"/>
      <c r="LHE39" s="126"/>
      <c r="LHF39" s="126"/>
      <c r="LHG39" s="126"/>
      <c r="LHH39" s="126"/>
      <c r="LHI39" s="126"/>
      <c r="LHJ39" s="126"/>
      <c r="LHK39" s="126"/>
      <c r="LHL39" s="126"/>
      <c r="LHM39" s="126"/>
      <c r="LHN39" s="126"/>
      <c r="LHO39" s="126"/>
      <c r="LHP39" s="126"/>
      <c r="LHQ39" s="126"/>
      <c r="LHR39" s="126"/>
      <c r="LHS39" s="126"/>
      <c r="LHT39" s="126"/>
      <c r="LHU39" s="126"/>
      <c r="LHV39" s="126"/>
      <c r="LHW39" s="126"/>
      <c r="LHX39" s="126"/>
      <c r="LHY39" s="126"/>
      <c r="LHZ39" s="126"/>
      <c r="LIA39" s="126"/>
      <c r="LIB39" s="126"/>
      <c r="LIC39" s="126"/>
      <c r="LID39" s="126"/>
      <c r="LIE39" s="126"/>
      <c r="LIF39" s="126"/>
      <c r="LIG39" s="126"/>
      <c r="LIH39" s="126"/>
      <c r="LII39" s="126"/>
      <c r="LIJ39" s="126"/>
      <c r="LIK39" s="126"/>
      <c r="LIL39" s="126"/>
      <c r="LIM39" s="126"/>
      <c r="LIN39" s="126"/>
      <c r="LIO39" s="126"/>
      <c r="LIP39" s="126"/>
      <c r="LIQ39" s="126"/>
      <c r="LIR39" s="126"/>
      <c r="LIS39" s="126"/>
      <c r="LIT39" s="126"/>
      <c r="LIU39" s="126"/>
      <c r="LIV39" s="126"/>
      <c r="LIW39" s="126"/>
      <c r="LIX39" s="126"/>
      <c r="LIY39" s="126"/>
      <c r="LIZ39" s="126"/>
      <c r="LJA39" s="126"/>
      <c r="LJB39" s="126"/>
      <c r="LJC39" s="126"/>
      <c r="LJD39" s="126"/>
      <c r="LJE39" s="126"/>
      <c r="LJF39" s="126"/>
      <c r="LJG39" s="126"/>
      <c r="LJH39" s="126"/>
      <c r="LJI39" s="126"/>
      <c r="LJJ39" s="126"/>
      <c r="LJK39" s="126"/>
      <c r="LJL39" s="126"/>
      <c r="LJM39" s="126"/>
      <c r="LJN39" s="126"/>
      <c r="LJO39" s="126"/>
      <c r="LJP39" s="126"/>
      <c r="LJQ39" s="126"/>
      <c r="LJR39" s="126"/>
      <c r="LJS39" s="126"/>
      <c r="LJT39" s="126"/>
      <c r="LJU39" s="126"/>
      <c r="LJV39" s="126"/>
      <c r="LJW39" s="126"/>
      <c r="LJX39" s="126"/>
      <c r="LJY39" s="126"/>
      <c r="LJZ39" s="126"/>
      <c r="LKA39" s="126"/>
      <c r="LKB39" s="126"/>
      <c r="LKC39" s="126"/>
      <c r="LKD39" s="126"/>
      <c r="LKE39" s="126"/>
      <c r="LKF39" s="126"/>
      <c r="LKG39" s="126"/>
      <c r="LKH39" s="126"/>
      <c r="LKI39" s="126"/>
      <c r="LKJ39" s="126"/>
      <c r="LKK39" s="126"/>
      <c r="LKL39" s="126"/>
      <c r="LKM39" s="126"/>
      <c r="LKN39" s="126"/>
      <c r="LKO39" s="126"/>
      <c r="LKP39" s="126"/>
      <c r="LKQ39" s="126"/>
      <c r="LKR39" s="126"/>
      <c r="LKS39" s="126"/>
      <c r="LKT39" s="126"/>
      <c r="LKU39" s="126"/>
      <c r="LKV39" s="126"/>
      <c r="LKW39" s="126"/>
      <c r="LKX39" s="126"/>
      <c r="LKY39" s="126"/>
      <c r="LKZ39" s="126"/>
      <c r="LLA39" s="126"/>
      <c r="LLB39" s="126"/>
      <c r="LLC39" s="126"/>
      <c r="LLD39" s="126"/>
      <c r="LLE39" s="126"/>
      <c r="LLF39" s="126"/>
      <c r="LLG39" s="126"/>
      <c r="LLH39" s="126"/>
      <c r="LLI39" s="126"/>
      <c r="LLJ39" s="126"/>
      <c r="LLK39" s="126"/>
      <c r="LLL39" s="126"/>
      <c r="LLM39" s="126"/>
      <c r="LLN39" s="126"/>
      <c r="LLO39" s="126"/>
      <c r="LLP39" s="126"/>
      <c r="LLQ39" s="126"/>
      <c r="LLR39" s="126"/>
      <c r="LLS39" s="126"/>
      <c r="LLT39" s="126"/>
      <c r="LLU39" s="126"/>
      <c r="LLV39" s="126"/>
      <c r="LLW39" s="126"/>
      <c r="LLX39" s="126"/>
      <c r="LLY39" s="126"/>
      <c r="LLZ39" s="126"/>
      <c r="LMA39" s="126"/>
      <c r="LMB39" s="126"/>
      <c r="LMC39" s="126"/>
      <c r="LMD39" s="126"/>
      <c r="LME39" s="126"/>
      <c r="LMF39" s="126"/>
      <c r="LMG39" s="126"/>
      <c r="LMH39" s="126"/>
      <c r="LMI39" s="126"/>
      <c r="LMJ39" s="126"/>
      <c r="LMK39" s="126"/>
      <c r="LML39" s="126"/>
      <c r="LMM39" s="126"/>
      <c r="LMN39" s="126"/>
      <c r="LMO39" s="126"/>
      <c r="LMP39" s="126"/>
      <c r="LMQ39" s="126"/>
      <c r="LMR39" s="126"/>
      <c r="LMS39" s="126"/>
      <c r="LMT39" s="126"/>
      <c r="LMU39" s="126"/>
      <c r="LMV39" s="126"/>
      <c r="LMW39" s="126"/>
      <c r="LMX39" s="126"/>
      <c r="LMY39" s="126"/>
      <c r="LMZ39" s="126"/>
      <c r="LNA39" s="126"/>
      <c r="LNB39" s="126"/>
      <c r="LNC39" s="126"/>
      <c r="LND39" s="126"/>
      <c r="LNE39" s="126"/>
      <c r="LNF39" s="126"/>
      <c r="LNG39" s="126"/>
      <c r="LNH39" s="126"/>
      <c r="LNI39" s="126"/>
      <c r="LNJ39" s="126"/>
      <c r="LNK39" s="126"/>
      <c r="LNL39" s="126"/>
      <c r="LNM39" s="126"/>
      <c r="LNN39" s="126"/>
      <c r="LNO39" s="126"/>
      <c r="LNP39" s="126"/>
      <c r="LNQ39" s="126"/>
      <c r="LNR39" s="126"/>
      <c r="LNS39" s="126"/>
      <c r="LNT39" s="126"/>
      <c r="LNU39" s="126"/>
      <c r="LNV39" s="126"/>
      <c r="LNW39" s="126"/>
      <c r="LNX39" s="126"/>
      <c r="LNY39" s="126"/>
      <c r="LNZ39" s="126"/>
      <c r="LOA39" s="126"/>
      <c r="LOB39" s="126"/>
      <c r="LOC39" s="126"/>
      <c r="LOD39" s="126"/>
      <c r="LOE39" s="126"/>
      <c r="LOF39" s="126"/>
      <c r="LOG39" s="126"/>
      <c r="LOH39" s="126"/>
      <c r="LOI39" s="126"/>
      <c r="LOJ39" s="126"/>
      <c r="LOK39" s="126"/>
      <c r="LOL39" s="126"/>
      <c r="LOM39" s="126"/>
      <c r="LON39" s="126"/>
      <c r="LOO39" s="126"/>
      <c r="LOP39" s="126"/>
      <c r="LOQ39" s="126"/>
      <c r="LOR39" s="126"/>
      <c r="LOS39" s="126"/>
      <c r="LOT39" s="126"/>
      <c r="LOU39" s="126"/>
      <c r="LOV39" s="126"/>
      <c r="LOW39" s="126"/>
      <c r="LOX39" s="126"/>
      <c r="LOY39" s="126"/>
      <c r="LOZ39" s="126"/>
      <c r="LPA39" s="126"/>
      <c r="LPB39" s="126"/>
      <c r="LPC39" s="126"/>
      <c r="LPD39" s="126"/>
      <c r="LPE39" s="126"/>
      <c r="LPF39" s="126"/>
      <c r="LPG39" s="126"/>
      <c r="LPH39" s="126"/>
      <c r="LPI39" s="126"/>
      <c r="LPJ39" s="126"/>
      <c r="LPK39" s="126"/>
      <c r="LPL39" s="126"/>
      <c r="LPM39" s="126"/>
      <c r="LPN39" s="126"/>
      <c r="LPO39" s="126"/>
      <c r="LPP39" s="126"/>
      <c r="LPQ39" s="126"/>
      <c r="LPR39" s="126"/>
      <c r="LPS39" s="126"/>
      <c r="LPT39" s="126"/>
      <c r="LPU39" s="126"/>
      <c r="LPV39" s="126"/>
      <c r="LPW39" s="126"/>
      <c r="LPX39" s="126"/>
      <c r="LPY39" s="126"/>
      <c r="LPZ39" s="126"/>
      <c r="LQA39" s="126"/>
      <c r="LQB39" s="126"/>
      <c r="LQC39" s="126"/>
      <c r="LQD39" s="126"/>
      <c r="LQE39" s="126"/>
      <c r="LQF39" s="126"/>
      <c r="LQG39" s="126"/>
      <c r="LQH39" s="126"/>
      <c r="LQI39" s="126"/>
      <c r="LQJ39" s="126"/>
      <c r="LQK39" s="126"/>
      <c r="LQL39" s="126"/>
      <c r="LQM39" s="126"/>
      <c r="LQN39" s="126"/>
      <c r="LQO39" s="126"/>
      <c r="LQP39" s="126"/>
      <c r="LQQ39" s="126"/>
      <c r="LQR39" s="126"/>
      <c r="LQS39" s="126"/>
      <c r="LQT39" s="126"/>
      <c r="LQU39" s="126"/>
      <c r="LQV39" s="126"/>
      <c r="LQW39" s="126"/>
      <c r="LQX39" s="126"/>
      <c r="LQY39" s="126"/>
      <c r="LQZ39" s="126"/>
      <c r="LRA39" s="126"/>
      <c r="LRB39" s="126"/>
      <c r="LRC39" s="126"/>
      <c r="LRD39" s="126"/>
      <c r="LRE39" s="126"/>
      <c r="LRF39" s="126"/>
      <c r="LRG39" s="126"/>
      <c r="LRH39" s="126"/>
      <c r="LRI39" s="126"/>
      <c r="LRJ39" s="126"/>
      <c r="LRK39" s="126"/>
      <c r="LRL39" s="126"/>
      <c r="LRM39" s="126"/>
      <c r="LRN39" s="126"/>
      <c r="LRO39" s="126"/>
      <c r="LRP39" s="126"/>
      <c r="LRQ39" s="126"/>
      <c r="LRR39" s="126"/>
      <c r="LRS39" s="126"/>
      <c r="LRT39" s="126"/>
      <c r="LRU39" s="126"/>
      <c r="LRV39" s="126"/>
      <c r="LRW39" s="126"/>
      <c r="LRX39" s="126"/>
      <c r="LRY39" s="126"/>
      <c r="LRZ39" s="126"/>
      <c r="LSA39" s="126"/>
      <c r="LSB39" s="126"/>
      <c r="LSC39" s="126"/>
      <c r="LSD39" s="126"/>
      <c r="LSE39" s="126"/>
      <c r="LSF39" s="126"/>
      <c r="LSG39" s="126"/>
      <c r="LSH39" s="126"/>
      <c r="LSI39" s="126"/>
      <c r="LSJ39" s="126"/>
      <c r="LSK39" s="126"/>
      <c r="LSL39" s="126"/>
      <c r="LSM39" s="126"/>
      <c r="LSN39" s="126"/>
      <c r="LSO39" s="126"/>
      <c r="LSP39" s="126"/>
      <c r="LSQ39" s="126"/>
      <c r="LSR39" s="126"/>
      <c r="LSS39" s="126"/>
      <c r="LST39" s="126"/>
      <c r="LSU39" s="126"/>
      <c r="LSV39" s="126"/>
      <c r="LSW39" s="126"/>
      <c r="LSX39" s="126"/>
      <c r="LSY39" s="126"/>
      <c r="LSZ39" s="126"/>
      <c r="LTA39" s="126"/>
      <c r="LTB39" s="126"/>
      <c r="LTC39" s="126"/>
      <c r="LTD39" s="126"/>
      <c r="LTE39" s="126"/>
      <c r="LTF39" s="126"/>
      <c r="LTG39" s="126"/>
      <c r="LTH39" s="126"/>
      <c r="LTI39" s="126"/>
      <c r="LTJ39" s="126"/>
      <c r="LTK39" s="126"/>
      <c r="LTL39" s="126"/>
      <c r="LTM39" s="126"/>
      <c r="LTN39" s="126"/>
      <c r="LTO39" s="126"/>
      <c r="LTP39" s="126"/>
      <c r="LTQ39" s="126"/>
      <c r="LTR39" s="126"/>
      <c r="LTS39" s="126"/>
      <c r="LTT39" s="126"/>
      <c r="LTU39" s="126"/>
      <c r="LTV39" s="126"/>
      <c r="LTW39" s="126"/>
      <c r="LTX39" s="126"/>
      <c r="LTY39" s="126"/>
      <c r="LTZ39" s="126"/>
      <c r="LUA39" s="126"/>
      <c r="LUB39" s="126"/>
      <c r="LUC39" s="126"/>
      <c r="LUD39" s="126"/>
      <c r="LUE39" s="126"/>
      <c r="LUF39" s="126"/>
      <c r="LUG39" s="126"/>
      <c r="LUH39" s="126"/>
      <c r="LUI39" s="126"/>
      <c r="LUJ39" s="126"/>
      <c r="LUK39" s="126"/>
      <c r="LUL39" s="126"/>
      <c r="LUM39" s="126"/>
      <c r="LUN39" s="126"/>
      <c r="LUO39" s="126"/>
      <c r="LUP39" s="126"/>
      <c r="LUQ39" s="126"/>
      <c r="LUR39" s="126"/>
      <c r="LUS39" s="126"/>
      <c r="LUT39" s="126"/>
      <c r="LUU39" s="126"/>
      <c r="LUV39" s="126"/>
      <c r="LUW39" s="126"/>
      <c r="LUX39" s="126"/>
      <c r="LUY39" s="126"/>
      <c r="LUZ39" s="126"/>
      <c r="LVA39" s="126"/>
      <c r="LVB39" s="126"/>
      <c r="LVC39" s="126"/>
      <c r="LVD39" s="126"/>
      <c r="LVE39" s="126"/>
      <c r="LVF39" s="126"/>
      <c r="LVG39" s="126"/>
      <c r="LVH39" s="126"/>
      <c r="LVI39" s="126"/>
      <c r="LVJ39" s="126"/>
      <c r="LVK39" s="126"/>
      <c r="LVL39" s="126"/>
      <c r="LVM39" s="126"/>
      <c r="LVN39" s="126"/>
      <c r="LVO39" s="126"/>
      <c r="LVP39" s="126"/>
      <c r="LVQ39" s="126"/>
      <c r="LVR39" s="126"/>
      <c r="LVS39" s="126"/>
      <c r="LVT39" s="126"/>
      <c r="LVU39" s="126"/>
      <c r="LVV39" s="126"/>
      <c r="LVW39" s="126"/>
      <c r="LVX39" s="126"/>
      <c r="LVY39" s="126"/>
      <c r="LVZ39" s="126"/>
      <c r="LWA39" s="126"/>
      <c r="LWB39" s="126"/>
      <c r="LWC39" s="126"/>
      <c r="LWD39" s="126"/>
      <c r="LWE39" s="126"/>
      <c r="LWF39" s="126"/>
      <c r="LWG39" s="126"/>
      <c r="LWH39" s="126"/>
      <c r="LWI39" s="126"/>
      <c r="LWJ39" s="126"/>
      <c r="LWK39" s="126"/>
      <c r="LWL39" s="126"/>
      <c r="LWM39" s="126"/>
      <c r="LWN39" s="126"/>
      <c r="LWO39" s="126"/>
      <c r="LWP39" s="126"/>
      <c r="LWQ39" s="126"/>
      <c r="LWR39" s="126"/>
      <c r="LWS39" s="126"/>
      <c r="LWT39" s="126"/>
      <c r="LWU39" s="126"/>
      <c r="LWV39" s="126"/>
      <c r="LWW39" s="126"/>
      <c r="LWX39" s="126"/>
      <c r="LWY39" s="126"/>
      <c r="LWZ39" s="126"/>
      <c r="LXA39" s="126"/>
      <c r="LXB39" s="126"/>
      <c r="LXC39" s="126"/>
      <c r="LXD39" s="126"/>
      <c r="LXE39" s="126"/>
      <c r="LXF39" s="126"/>
      <c r="LXG39" s="126"/>
      <c r="LXH39" s="126"/>
      <c r="LXI39" s="126"/>
      <c r="LXJ39" s="126"/>
      <c r="LXK39" s="126"/>
      <c r="LXL39" s="126"/>
      <c r="LXM39" s="126"/>
      <c r="LXN39" s="126"/>
      <c r="LXO39" s="126"/>
      <c r="LXP39" s="126"/>
      <c r="LXQ39" s="126"/>
      <c r="LXR39" s="126"/>
      <c r="LXS39" s="126"/>
      <c r="LXT39" s="126"/>
      <c r="LXU39" s="126"/>
      <c r="LXV39" s="126"/>
      <c r="LXW39" s="126"/>
      <c r="LXX39" s="126"/>
      <c r="LXY39" s="126"/>
      <c r="LXZ39" s="126"/>
      <c r="LYA39" s="126"/>
      <c r="LYB39" s="126"/>
      <c r="LYC39" s="126"/>
      <c r="LYD39" s="126"/>
      <c r="LYE39" s="126"/>
      <c r="LYF39" s="126"/>
      <c r="LYG39" s="126"/>
      <c r="LYH39" s="126"/>
      <c r="LYI39" s="126"/>
      <c r="LYJ39" s="126"/>
      <c r="LYK39" s="126"/>
      <c r="LYL39" s="126"/>
      <c r="LYM39" s="126"/>
      <c r="LYN39" s="126"/>
      <c r="LYO39" s="126"/>
      <c r="LYP39" s="126"/>
      <c r="LYQ39" s="126"/>
      <c r="LYR39" s="126"/>
      <c r="LYS39" s="126"/>
      <c r="LYT39" s="126"/>
      <c r="LYU39" s="126"/>
      <c r="LYV39" s="126"/>
      <c r="LYW39" s="126"/>
      <c r="LYX39" s="126"/>
      <c r="LYY39" s="126"/>
      <c r="LYZ39" s="126"/>
      <c r="LZA39" s="126"/>
      <c r="LZB39" s="126"/>
      <c r="LZC39" s="126"/>
      <c r="LZD39" s="126"/>
      <c r="LZE39" s="126"/>
      <c r="LZF39" s="126"/>
      <c r="LZG39" s="126"/>
      <c r="LZH39" s="126"/>
      <c r="LZI39" s="126"/>
      <c r="LZJ39" s="126"/>
      <c r="LZK39" s="126"/>
      <c r="LZL39" s="126"/>
      <c r="LZM39" s="126"/>
      <c r="LZN39" s="126"/>
      <c r="LZO39" s="126"/>
      <c r="LZP39" s="126"/>
      <c r="LZQ39" s="126"/>
      <c r="LZR39" s="126"/>
      <c r="LZS39" s="126"/>
      <c r="LZT39" s="126"/>
      <c r="LZU39" s="126"/>
      <c r="LZV39" s="126"/>
      <c r="LZW39" s="126"/>
      <c r="LZX39" s="126"/>
      <c r="LZY39" s="126"/>
      <c r="LZZ39" s="126"/>
      <c r="MAA39" s="126"/>
      <c r="MAB39" s="126"/>
      <c r="MAC39" s="126"/>
      <c r="MAD39" s="126"/>
      <c r="MAE39" s="126"/>
      <c r="MAF39" s="126"/>
      <c r="MAG39" s="126"/>
      <c r="MAH39" s="126"/>
      <c r="MAI39" s="126"/>
      <c r="MAJ39" s="126"/>
      <c r="MAK39" s="126"/>
      <c r="MAL39" s="126"/>
      <c r="MAM39" s="126"/>
      <c r="MAN39" s="126"/>
      <c r="MAO39" s="126"/>
      <c r="MAP39" s="126"/>
      <c r="MAQ39" s="126"/>
      <c r="MAR39" s="126"/>
      <c r="MAS39" s="126"/>
      <c r="MAT39" s="126"/>
      <c r="MAU39" s="126"/>
      <c r="MAV39" s="126"/>
      <c r="MAW39" s="126"/>
      <c r="MAX39" s="126"/>
      <c r="MAY39" s="126"/>
      <c r="MAZ39" s="126"/>
      <c r="MBA39" s="126"/>
      <c r="MBB39" s="126"/>
      <c r="MBC39" s="126"/>
      <c r="MBD39" s="126"/>
      <c r="MBE39" s="126"/>
      <c r="MBF39" s="126"/>
      <c r="MBG39" s="126"/>
      <c r="MBH39" s="126"/>
      <c r="MBI39" s="126"/>
      <c r="MBJ39" s="126"/>
      <c r="MBK39" s="126"/>
      <c r="MBL39" s="126"/>
      <c r="MBM39" s="126"/>
      <c r="MBN39" s="126"/>
      <c r="MBO39" s="126"/>
      <c r="MBP39" s="126"/>
      <c r="MBQ39" s="126"/>
      <c r="MBR39" s="126"/>
      <c r="MBS39" s="126"/>
      <c r="MBT39" s="126"/>
      <c r="MBU39" s="126"/>
      <c r="MBV39" s="126"/>
      <c r="MBW39" s="126"/>
      <c r="MBX39" s="126"/>
      <c r="MBY39" s="126"/>
      <c r="MBZ39" s="126"/>
      <c r="MCA39" s="126"/>
      <c r="MCB39" s="126"/>
      <c r="MCC39" s="126"/>
      <c r="MCD39" s="126"/>
      <c r="MCE39" s="126"/>
      <c r="MCF39" s="126"/>
      <c r="MCG39" s="126"/>
      <c r="MCH39" s="126"/>
      <c r="MCI39" s="126"/>
      <c r="MCJ39" s="126"/>
      <c r="MCK39" s="126"/>
      <c r="MCL39" s="126"/>
      <c r="MCM39" s="126"/>
      <c r="MCN39" s="126"/>
      <c r="MCO39" s="126"/>
      <c r="MCP39" s="126"/>
      <c r="MCQ39" s="126"/>
      <c r="MCR39" s="126"/>
      <c r="MCS39" s="126"/>
      <c r="MCT39" s="126"/>
      <c r="MCU39" s="126"/>
      <c r="MCV39" s="126"/>
      <c r="MCW39" s="126"/>
      <c r="MCX39" s="126"/>
      <c r="MCY39" s="126"/>
      <c r="MCZ39" s="126"/>
      <c r="MDA39" s="126"/>
      <c r="MDB39" s="126"/>
      <c r="MDC39" s="126"/>
      <c r="MDD39" s="126"/>
      <c r="MDE39" s="126"/>
      <c r="MDF39" s="126"/>
      <c r="MDG39" s="126"/>
      <c r="MDH39" s="126"/>
      <c r="MDI39" s="126"/>
      <c r="MDJ39" s="126"/>
      <c r="MDK39" s="126"/>
      <c r="MDL39" s="126"/>
      <c r="MDM39" s="126"/>
      <c r="MDN39" s="126"/>
      <c r="MDO39" s="126"/>
      <c r="MDP39" s="126"/>
      <c r="MDQ39" s="126"/>
      <c r="MDR39" s="126"/>
      <c r="MDS39" s="126"/>
      <c r="MDT39" s="126"/>
      <c r="MDU39" s="126"/>
      <c r="MDV39" s="126"/>
      <c r="MDW39" s="126"/>
      <c r="MDX39" s="126"/>
      <c r="MDY39" s="126"/>
      <c r="MDZ39" s="126"/>
      <c r="MEA39" s="126"/>
      <c r="MEB39" s="126"/>
      <c r="MEC39" s="126"/>
      <c r="MED39" s="126"/>
      <c r="MEE39" s="126"/>
      <c r="MEF39" s="126"/>
      <c r="MEG39" s="126"/>
      <c r="MEH39" s="126"/>
      <c r="MEI39" s="126"/>
      <c r="MEJ39" s="126"/>
      <c r="MEK39" s="126"/>
      <c r="MEL39" s="126"/>
      <c r="MEM39" s="126"/>
      <c r="MEN39" s="126"/>
      <c r="MEO39" s="126"/>
      <c r="MEP39" s="126"/>
      <c r="MEQ39" s="126"/>
      <c r="MER39" s="126"/>
      <c r="MES39" s="126"/>
      <c r="MET39" s="126"/>
      <c r="MEU39" s="126"/>
      <c r="MEV39" s="126"/>
      <c r="MEW39" s="126"/>
      <c r="MEX39" s="126"/>
      <c r="MEY39" s="126"/>
      <c r="MEZ39" s="126"/>
      <c r="MFA39" s="126"/>
      <c r="MFB39" s="126"/>
      <c r="MFC39" s="126"/>
      <c r="MFD39" s="126"/>
      <c r="MFE39" s="126"/>
      <c r="MFF39" s="126"/>
      <c r="MFG39" s="126"/>
      <c r="MFH39" s="126"/>
      <c r="MFI39" s="126"/>
      <c r="MFJ39" s="126"/>
      <c r="MFK39" s="126"/>
      <c r="MFL39" s="126"/>
      <c r="MFM39" s="126"/>
      <c r="MFN39" s="126"/>
      <c r="MFO39" s="126"/>
      <c r="MFP39" s="126"/>
      <c r="MFQ39" s="126"/>
      <c r="MFR39" s="126"/>
      <c r="MFS39" s="126"/>
      <c r="MFT39" s="126"/>
      <c r="MFU39" s="126"/>
      <c r="MFV39" s="126"/>
      <c r="MFW39" s="126"/>
      <c r="MFX39" s="126"/>
      <c r="MFY39" s="126"/>
      <c r="MFZ39" s="126"/>
      <c r="MGA39" s="126"/>
      <c r="MGB39" s="126"/>
      <c r="MGC39" s="126"/>
      <c r="MGD39" s="126"/>
      <c r="MGE39" s="126"/>
      <c r="MGF39" s="126"/>
      <c r="MGG39" s="126"/>
      <c r="MGH39" s="126"/>
      <c r="MGI39" s="126"/>
      <c r="MGJ39" s="126"/>
      <c r="MGK39" s="126"/>
      <c r="MGL39" s="126"/>
      <c r="MGM39" s="126"/>
      <c r="MGN39" s="126"/>
      <c r="MGO39" s="126"/>
      <c r="MGP39" s="126"/>
      <c r="MGQ39" s="126"/>
      <c r="MGR39" s="126"/>
      <c r="MGS39" s="126"/>
      <c r="MGT39" s="126"/>
      <c r="MGU39" s="126"/>
      <c r="MGV39" s="126"/>
      <c r="MGW39" s="126"/>
      <c r="MGX39" s="126"/>
      <c r="MGY39" s="126"/>
      <c r="MGZ39" s="126"/>
      <c r="MHA39" s="126"/>
      <c r="MHB39" s="126"/>
      <c r="MHC39" s="126"/>
      <c r="MHD39" s="126"/>
      <c r="MHE39" s="126"/>
      <c r="MHF39" s="126"/>
      <c r="MHG39" s="126"/>
      <c r="MHH39" s="126"/>
      <c r="MHI39" s="126"/>
      <c r="MHJ39" s="126"/>
      <c r="MHK39" s="126"/>
      <c r="MHL39" s="126"/>
      <c r="MHM39" s="126"/>
      <c r="MHN39" s="126"/>
      <c r="MHO39" s="126"/>
      <c r="MHP39" s="126"/>
      <c r="MHQ39" s="126"/>
      <c r="MHR39" s="126"/>
      <c r="MHS39" s="126"/>
      <c r="MHT39" s="126"/>
      <c r="MHU39" s="126"/>
      <c r="MHV39" s="126"/>
      <c r="MHW39" s="126"/>
      <c r="MHX39" s="126"/>
      <c r="MHY39" s="126"/>
      <c r="MHZ39" s="126"/>
      <c r="MIA39" s="126"/>
      <c r="MIB39" s="126"/>
      <c r="MIC39" s="126"/>
      <c r="MID39" s="126"/>
      <c r="MIE39" s="126"/>
      <c r="MIF39" s="126"/>
      <c r="MIG39" s="126"/>
      <c r="MIH39" s="126"/>
      <c r="MII39" s="126"/>
      <c r="MIJ39" s="126"/>
      <c r="MIK39" s="126"/>
      <c r="MIL39" s="126"/>
      <c r="MIM39" s="126"/>
      <c r="MIN39" s="126"/>
      <c r="MIO39" s="126"/>
      <c r="MIP39" s="126"/>
      <c r="MIQ39" s="126"/>
      <c r="MIR39" s="126"/>
      <c r="MIS39" s="126"/>
      <c r="MIT39" s="126"/>
      <c r="MIU39" s="126"/>
      <c r="MIV39" s="126"/>
      <c r="MIW39" s="126"/>
      <c r="MIX39" s="126"/>
      <c r="MIY39" s="126"/>
      <c r="MIZ39" s="126"/>
      <c r="MJA39" s="126"/>
      <c r="MJB39" s="126"/>
      <c r="MJC39" s="126"/>
      <c r="MJD39" s="126"/>
      <c r="MJE39" s="126"/>
      <c r="MJF39" s="126"/>
      <c r="MJG39" s="126"/>
      <c r="MJH39" s="126"/>
      <c r="MJI39" s="126"/>
      <c r="MJJ39" s="126"/>
      <c r="MJK39" s="126"/>
      <c r="MJL39" s="126"/>
      <c r="MJM39" s="126"/>
      <c r="MJN39" s="126"/>
      <c r="MJO39" s="126"/>
      <c r="MJP39" s="126"/>
      <c r="MJQ39" s="126"/>
      <c r="MJR39" s="126"/>
      <c r="MJS39" s="126"/>
      <c r="MJT39" s="126"/>
      <c r="MJU39" s="126"/>
      <c r="MJV39" s="126"/>
      <c r="MJW39" s="126"/>
      <c r="MJX39" s="126"/>
      <c r="MJY39" s="126"/>
      <c r="MJZ39" s="126"/>
      <c r="MKA39" s="126"/>
      <c r="MKB39" s="126"/>
      <c r="MKC39" s="126"/>
      <c r="MKD39" s="126"/>
      <c r="MKE39" s="126"/>
      <c r="MKF39" s="126"/>
      <c r="MKG39" s="126"/>
      <c r="MKH39" s="126"/>
      <c r="MKI39" s="126"/>
      <c r="MKJ39" s="126"/>
      <c r="MKK39" s="126"/>
      <c r="MKL39" s="126"/>
      <c r="MKM39" s="126"/>
      <c r="MKN39" s="126"/>
      <c r="MKO39" s="126"/>
      <c r="MKP39" s="126"/>
      <c r="MKQ39" s="126"/>
      <c r="MKR39" s="126"/>
      <c r="MKS39" s="126"/>
      <c r="MKT39" s="126"/>
      <c r="MKU39" s="126"/>
      <c r="MKV39" s="126"/>
      <c r="MKW39" s="126"/>
      <c r="MKX39" s="126"/>
      <c r="MKY39" s="126"/>
      <c r="MKZ39" s="126"/>
      <c r="MLA39" s="126"/>
      <c r="MLB39" s="126"/>
      <c r="MLC39" s="126"/>
      <c r="MLD39" s="126"/>
      <c r="MLE39" s="126"/>
      <c r="MLF39" s="126"/>
      <c r="MLG39" s="126"/>
      <c r="MLH39" s="126"/>
      <c r="MLI39" s="126"/>
      <c r="MLJ39" s="126"/>
      <c r="MLK39" s="126"/>
      <c r="MLL39" s="126"/>
      <c r="MLM39" s="126"/>
      <c r="MLN39" s="126"/>
      <c r="MLO39" s="126"/>
      <c r="MLP39" s="126"/>
      <c r="MLQ39" s="126"/>
      <c r="MLR39" s="126"/>
      <c r="MLS39" s="126"/>
      <c r="MLT39" s="126"/>
      <c r="MLU39" s="126"/>
      <c r="MLV39" s="126"/>
      <c r="MLW39" s="126"/>
      <c r="MLX39" s="126"/>
      <c r="MLY39" s="126"/>
      <c r="MLZ39" s="126"/>
      <c r="MMA39" s="126"/>
      <c r="MMB39" s="126"/>
      <c r="MMC39" s="126"/>
      <c r="MMD39" s="126"/>
      <c r="MME39" s="126"/>
      <c r="MMF39" s="126"/>
      <c r="MMG39" s="126"/>
      <c r="MMH39" s="126"/>
      <c r="MMI39" s="126"/>
      <c r="MMJ39" s="126"/>
      <c r="MMK39" s="126"/>
      <c r="MML39" s="126"/>
      <c r="MMM39" s="126"/>
      <c r="MMN39" s="126"/>
      <c r="MMO39" s="126"/>
      <c r="MMP39" s="126"/>
      <c r="MMQ39" s="126"/>
      <c r="MMR39" s="126"/>
      <c r="MMS39" s="126"/>
      <c r="MMT39" s="126"/>
      <c r="MMU39" s="126"/>
      <c r="MMV39" s="126"/>
      <c r="MMW39" s="126"/>
      <c r="MMX39" s="126"/>
      <c r="MMY39" s="126"/>
      <c r="MMZ39" s="126"/>
      <c r="MNA39" s="126"/>
      <c r="MNB39" s="126"/>
      <c r="MNC39" s="126"/>
      <c r="MND39" s="126"/>
      <c r="MNE39" s="126"/>
      <c r="MNF39" s="126"/>
      <c r="MNG39" s="126"/>
      <c r="MNH39" s="126"/>
      <c r="MNI39" s="126"/>
      <c r="MNJ39" s="126"/>
      <c r="MNK39" s="126"/>
      <c r="MNL39" s="126"/>
      <c r="MNM39" s="126"/>
      <c r="MNN39" s="126"/>
      <c r="MNO39" s="126"/>
      <c r="MNP39" s="126"/>
      <c r="MNQ39" s="126"/>
      <c r="MNR39" s="126"/>
      <c r="MNS39" s="126"/>
      <c r="MNT39" s="126"/>
      <c r="MNU39" s="126"/>
      <c r="MNV39" s="126"/>
      <c r="MNW39" s="126"/>
      <c r="MNX39" s="126"/>
      <c r="MNY39" s="126"/>
      <c r="MNZ39" s="126"/>
      <c r="MOA39" s="126"/>
      <c r="MOB39" s="126"/>
      <c r="MOC39" s="126"/>
      <c r="MOD39" s="126"/>
      <c r="MOE39" s="126"/>
      <c r="MOF39" s="126"/>
      <c r="MOG39" s="126"/>
      <c r="MOH39" s="126"/>
      <c r="MOI39" s="126"/>
      <c r="MOJ39" s="126"/>
      <c r="MOK39" s="126"/>
      <c r="MOL39" s="126"/>
      <c r="MOM39" s="126"/>
      <c r="MON39" s="126"/>
      <c r="MOO39" s="126"/>
      <c r="MOP39" s="126"/>
      <c r="MOQ39" s="126"/>
      <c r="MOR39" s="126"/>
      <c r="MOS39" s="126"/>
      <c r="MOT39" s="126"/>
      <c r="MOU39" s="126"/>
      <c r="MOV39" s="126"/>
      <c r="MOW39" s="126"/>
      <c r="MOX39" s="126"/>
      <c r="MOY39" s="126"/>
      <c r="MOZ39" s="126"/>
      <c r="MPA39" s="126"/>
      <c r="MPB39" s="126"/>
      <c r="MPC39" s="126"/>
      <c r="MPD39" s="126"/>
      <c r="MPE39" s="126"/>
      <c r="MPF39" s="126"/>
      <c r="MPG39" s="126"/>
      <c r="MPH39" s="126"/>
      <c r="MPI39" s="126"/>
      <c r="MPJ39" s="126"/>
      <c r="MPK39" s="126"/>
      <c r="MPL39" s="126"/>
      <c r="MPM39" s="126"/>
      <c r="MPN39" s="126"/>
      <c r="MPO39" s="126"/>
      <c r="MPP39" s="126"/>
      <c r="MPQ39" s="126"/>
      <c r="MPR39" s="126"/>
      <c r="MPS39" s="126"/>
      <c r="MPT39" s="126"/>
      <c r="MPU39" s="126"/>
      <c r="MPV39" s="126"/>
      <c r="MPW39" s="126"/>
      <c r="MPX39" s="126"/>
      <c r="MPY39" s="126"/>
      <c r="MPZ39" s="126"/>
      <c r="MQA39" s="126"/>
      <c r="MQB39" s="126"/>
      <c r="MQC39" s="126"/>
      <c r="MQD39" s="126"/>
      <c r="MQE39" s="126"/>
      <c r="MQF39" s="126"/>
      <c r="MQG39" s="126"/>
      <c r="MQH39" s="126"/>
      <c r="MQI39" s="126"/>
      <c r="MQJ39" s="126"/>
      <c r="MQK39" s="126"/>
      <c r="MQL39" s="126"/>
      <c r="MQM39" s="126"/>
      <c r="MQN39" s="126"/>
      <c r="MQO39" s="126"/>
      <c r="MQP39" s="126"/>
      <c r="MQQ39" s="126"/>
      <c r="MQR39" s="126"/>
      <c r="MQS39" s="126"/>
      <c r="MQT39" s="126"/>
      <c r="MQU39" s="126"/>
      <c r="MQV39" s="126"/>
      <c r="MQW39" s="126"/>
      <c r="MQX39" s="126"/>
      <c r="MQY39" s="126"/>
      <c r="MQZ39" s="126"/>
      <c r="MRA39" s="126"/>
      <c r="MRB39" s="126"/>
      <c r="MRC39" s="126"/>
      <c r="MRD39" s="126"/>
      <c r="MRE39" s="126"/>
      <c r="MRF39" s="126"/>
      <c r="MRG39" s="126"/>
      <c r="MRH39" s="126"/>
      <c r="MRI39" s="126"/>
      <c r="MRJ39" s="126"/>
      <c r="MRK39" s="126"/>
      <c r="MRL39" s="126"/>
      <c r="MRM39" s="126"/>
      <c r="MRN39" s="126"/>
      <c r="MRO39" s="126"/>
      <c r="MRP39" s="126"/>
      <c r="MRQ39" s="126"/>
      <c r="MRR39" s="126"/>
      <c r="MRS39" s="126"/>
      <c r="MRT39" s="126"/>
      <c r="MRU39" s="126"/>
      <c r="MRV39" s="126"/>
      <c r="MRW39" s="126"/>
      <c r="MRX39" s="126"/>
      <c r="MRY39" s="126"/>
      <c r="MRZ39" s="126"/>
      <c r="MSA39" s="126"/>
      <c r="MSB39" s="126"/>
      <c r="MSC39" s="126"/>
      <c r="MSD39" s="126"/>
      <c r="MSE39" s="126"/>
      <c r="MSF39" s="126"/>
      <c r="MSG39" s="126"/>
      <c r="MSH39" s="126"/>
      <c r="MSI39" s="126"/>
      <c r="MSJ39" s="126"/>
      <c r="MSK39" s="126"/>
      <c r="MSL39" s="126"/>
      <c r="MSM39" s="126"/>
      <c r="MSN39" s="126"/>
      <c r="MSO39" s="126"/>
      <c r="MSP39" s="126"/>
      <c r="MSQ39" s="126"/>
      <c r="MSR39" s="126"/>
      <c r="MSS39" s="126"/>
      <c r="MST39" s="126"/>
      <c r="MSU39" s="126"/>
      <c r="MSV39" s="126"/>
      <c r="MSW39" s="126"/>
      <c r="MSX39" s="126"/>
      <c r="MSY39" s="126"/>
      <c r="MSZ39" s="126"/>
      <c r="MTA39" s="126"/>
      <c r="MTB39" s="126"/>
      <c r="MTC39" s="126"/>
      <c r="MTD39" s="126"/>
      <c r="MTE39" s="126"/>
      <c r="MTF39" s="126"/>
      <c r="MTG39" s="126"/>
      <c r="MTH39" s="126"/>
      <c r="MTI39" s="126"/>
      <c r="MTJ39" s="126"/>
      <c r="MTK39" s="126"/>
      <c r="MTL39" s="126"/>
      <c r="MTM39" s="126"/>
      <c r="MTN39" s="126"/>
      <c r="MTO39" s="126"/>
      <c r="MTP39" s="126"/>
      <c r="MTQ39" s="126"/>
      <c r="MTR39" s="126"/>
      <c r="MTS39" s="126"/>
      <c r="MTT39" s="126"/>
      <c r="MTU39" s="126"/>
      <c r="MTV39" s="126"/>
      <c r="MTW39" s="126"/>
      <c r="MTX39" s="126"/>
      <c r="MTY39" s="126"/>
      <c r="MTZ39" s="126"/>
      <c r="MUA39" s="126"/>
      <c r="MUB39" s="126"/>
      <c r="MUC39" s="126"/>
      <c r="MUD39" s="126"/>
      <c r="MUE39" s="126"/>
      <c r="MUF39" s="126"/>
      <c r="MUG39" s="126"/>
      <c r="MUH39" s="126"/>
      <c r="MUI39" s="126"/>
      <c r="MUJ39" s="126"/>
      <c r="MUK39" s="126"/>
      <c r="MUL39" s="126"/>
      <c r="MUM39" s="126"/>
      <c r="MUN39" s="126"/>
      <c r="MUO39" s="126"/>
      <c r="MUP39" s="126"/>
      <c r="MUQ39" s="126"/>
      <c r="MUR39" s="126"/>
      <c r="MUS39" s="126"/>
      <c r="MUT39" s="126"/>
      <c r="MUU39" s="126"/>
      <c r="MUV39" s="126"/>
      <c r="MUW39" s="126"/>
      <c r="MUX39" s="126"/>
      <c r="MUY39" s="126"/>
      <c r="MUZ39" s="126"/>
      <c r="MVA39" s="126"/>
      <c r="MVB39" s="126"/>
      <c r="MVC39" s="126"/>
      <c r="MVD39" s="126"/>
      <c r="MVE39" s="126"/>
      <c r="MVF39" s="126"/>
      <c r="MVG39" s="126"/>
      <c r="MVH39" s="126"/>
      <c r="MVI39" s="126"/>
      <c r="MVJ39" s="126"/>
      <c r="MVK39" s="126"/>
      <c r="MVL39" s="126"/>
      <c r="MVM39" s="126"/>
      <c r="MVN39" s="126"/>
      <c r="MVO39" s="126"/>
      <c r="MVP39" s="126"/>
      <c r="MVQ39" s="126"/>
      <c r="MVR39" s="126"/>
      <c r="MVS39" s="126"/>
      <c r="MVT39" s="126"/>
      <c r="MVU39" s="126"/>
      <c r="MVV39" s="126"/>
      <c r="MVW39" s="126"/>
      <c r="MVX39" s="126"/>
      <c r="MVY39" s="126"/>
      <c r="MVZ39" s="126"/>
      <c r="MWA39" s="126"/>
      <c r="MWB39" s="126"/>
      <c r="MWC39" s="126"/>
      <c r="MWD39" s="126"/>
      <c r="MWE39" s="126"/>
      <c r="MWF39" s="126"/>
      <c r="MWG39" s="126"/>
      <c r="MWH39" s="126"/>
      <c r="MWI39" s="126"/>
      <c r="MWJ39" s="126"/>
      <c r="MWK39" s="126"/>
      <c r="MWL39" s="126"/>
      <c r="MWM39" s="126"/>
      <c r="MWN39" s="126"/>
      <c r="MWO39" s="126"/>
      <c r="MWP39" s="126"/>
      <c r="MWQ39" s="126"/>
      <c r="MWR39" s="126"/>
      <c r="MWS39" s="126"/>
      <c r="MWT39" s="126"/>
      <c r="MWU39" s="126"/>
      <c r="MWV39" s="126"/>
      <c r="MWW39" s="126"/>
      <c r="MWX39" s="126"/>
      <c r="MWY39" s="126"/>
      <c r="MWZ39" s="126"/>
      <c r="MXA39" s="126"/>
      <c r="MXB39" s="126"/>
      <c r="MXC39" s="126"/>
      <c r="MXD39" s="126"/>
      <c r="MXE39" s="126"/>
      <c r="MXF39" s="126"/>
      <c r="MXG39" s="126"/>
      <c r="MXH39" s="126"/>
      <c r="MXI39" s="126"/>
      <c r="MXJ39" s="126"/>
      <c r="MXK39" s="126"/>
      <c r="MXL39" s="126"/>
      <c r="MXM39" s="126"/>
      <c r="MXN39" s="126"/>
      <c r="MXO39" s="126"/>
      <c r="MXP39" s="126"/>
      <c r="MXQ39" s="126"/>
      <c r="MXR39" s="126"/>
      <c r="MXS39" s="126"/>
      <c r="MXT39" s="126"/>
      <c r="MXU39" s="126"/>
      <c r="MXV39" s="126"/>
      <c r="MXW39" s="126"/>
      <c r="MXX39" s="126"/>
      <c r="MXY39" s="126"/>
      <c r="MXZ39" s="126"/>
      <c r="MYA39" s="126"/>
      <c r="MYB39" s="126"/>
      <c r="MYC39" s="126"/>
      <c r="MYD39" s="126"/>
      <c r="MYE39" s="126"/>
      <c r="MYF39" s="126"/>
      <c r="MYG39" s="126"/>
      <c r="MYH39" s="126"/>
      <c r="MYI39" s="126"/>
      <c r="MYJ39" s="126"/>
      <c r="MYK39" s="126"/>
      <c r="MYL39" s="126"/>
      <c r="MYM39" s="126"/>
      <c r="MYN39" s="126"/>
      <c r="MYO39" s="126"/>
      <c r="MYP39" s="126"/>
      <c r="MYQ39" s="126"/>
      <c r="MYR39" s="126"/>
      <c r="MYS39" s="126"/>
      <c r="MYT39" s="126"/>
      <c r="MYU39" s="126"/>
      <c r="MYV39" s="126"/>
      <c r="MYW39" s="126"/>
      <c r="MYX39" s="126"/>
      <c r="MYY39" s="126"/>
      <c r="MYZ39" s="126"/>
      <c r="MZA39" s="126"/>
      <c r="MZB39" s="126"/>
      <c r="MZC39" s="126"/>
      <c r="MZD39" s="126"/>
      <c r="MZE39" s="126"/>
      <c r="MZF39" s="126"/>
      <c r="MZG39" s="126"/>
      <c r="MZH39" s="126"/>
      <c r="MZI39" s="126"/>
      <c r="MZJ39" s="126"/>
      <c r="MZK39" s="126"/>
      <c r="MZL39" s="126"/>
      <c r="MZM39" s="126"/>
      <c r="MZN39" s="126"/>
      <c r="MZO39" s="126"/>
      <c r="MZP39" s="126"/>
      <c r="MZQ39" s="126"/>
      <c r="MZR39" s="126"/>
      <c r="MZS39" s="126"/>
      <c r="MZT39" s="126"/>
      <c r="MZU39" s="126"/>
      <c r="MZV39" s="126"/>
      <c r="MZW39" s="126"/>
      <c r="MZX39" s="126"/>
      <c r="MZY39" s="126"/>
      <c r="MZZ39" s="126"/>
      <c r="NAA39" s="126"/>
      <c r="NAB39" s="126"/>
      <c r="NAC39" s="126"/>
      <c r="NAD39" s="126"/>
      <c r="NAE39" s="126"/>
      <c r="NAF39" s="126"/>
      <c r="NAG39" s="126"/>
      <c r="NAH39" s="126"/>
      <c r="NAI39" s="126"/>
      <c r="NAJ39" s="126"/>
      <c r="NAK39" s="126"/>
      <c r="NAL39" s="126"/>
      <c r="NAM39" s="126"/>
      <c r="NAN39" s="126"/>
      <c r="NAO39" s="126"/>
      <c r="NAP39" s="126"/>
      <c r="NAQ39" s="126"/>
      <c r="NAR39" s="126"/>
      <c r="NAS39" s="126"/>
      <c r="NAT39" s="126"/>
      <c r="NAU39" s="126"/>
      <c r="NAV39" s="126"/>
      <c r="NAW39" s="126"/>
      <c r="NAX39" s="126"/>
      <c r="NAY39" s="126"/>
      <c r="NAZ39" s="126"/>
      <c r="NBA39" s="126"/>
      <c r="NBB39" s="126"/>
      <c r="NBC39" s="126"/>
      <c r="NBD39" s="126"/>
      <c r="NBE39" s="126"/>
      <c r="NBF39" s="126"/>
      <c r="NBG39" s="126"/>
      <c r="NBH39" s="126"/>
      <c r="NBI39" s="126"/>
      <c r="NBJ39" s="126"/>
      <c r="NBK39" s="126"/>
      <c r="NBL39" s="126"/>
      <c r="NBM39" s="126"/>
      <c r="NBN39" s="126"/>
      <c r="NBO39" s="126"/>
      <c r="NBP39" s="126"/>
      <c r="NBQ39" s="126"/>
      <c r="NBR39" s="126"/>
      <c r="NBS39" s="126"/>
      <c r="NBT39" s="126"/>
      <c r="NBU39" s="126"/>
      <c r="NBV39" s="126"/>
      <c r="NBW39" s="126"/>
      <c r="NBX39" s="126"/>
      <c r="NBY39" s="126"/>
      <c r="NBZ39" s="126"/>
      <c r="NCA39" s="126"/>
      <c r="NCB39" s="126"/>
      <c r="NCC39" s="126"/>
      <c r="NCD39" s="126"/>
      <c r="NCE39" s="126"/>
      <c r="NCF39" s="126"/>
      <c r="NCG39" s="126"/>
      <c r="NCH39" s="126"/>
      <c r="NCI39" s="126"/>
      <c r="NCJ39" s="126"/>
      <c r="NCK39" s="126"/>
      <c r="NCL39" s="126"/>
      <c r="NCM39" s="126"/>
      <c r="NCN39" s="126"/>
      <c r="NCO39" s="126"/>
      <c r="NCP39" s="126"/>
      <c r="NCQ39" s="126"/>
      <c r="NCR39" s="126"/>
      <c r="NCS39" s="126"/>
      <c r="NCT39" s="126"/>
      <c r="NCU39" s="126"/>
      <c r="NCV39" s="126"/>
      <c r="NCW39" s="126"/>
      <c r="NCX39" s="126"/>
      <c r="NCY39" s="126"/>
      <c r="NCZ39" s="126"/>
      <c r="NDA39" s="126"/>
      <c r="NDB39" s="126"/>
      <c r="NDC39" s="126"/>
      <c r="NDD39" s="126"/>
      <c r="NDE39" s="126"/>
      <c r="NDF39" s="126"/>
      <c r="NDG39" s="126"/>
      <c r="NDH39" s="126"/>
      <c r="NDI39" s="126"/>
      <c r="NDJ39" s="126"/>
      <c r="NDK39" s="126"/>
      <c r="NDL39" s="126"/>
      <c r="NDM39" s="126"/>
      <c r="NDN39" s="126"/>
      <c r="NDO39" s="126"/>
      <c r="NDP39" s="126"/>
      <c r="NDQ39" s="126"/>
      <c r="NDR39" s="126"/>
      <c r="NDS39" s="126"/>
      <c r="NDT39" s="126"/>
      <c r="NDU39" s="126"/>
      <c r="NDV39" s="126"/>
      <c r="NDW39" s="126"/>
      <c r="NDX39" s="126"/>
      <c r="NDY39" s="126"/>
      <c r="NDZ39" s="126"/>
      <c r="NEA39" s="126"/>
      <c r="NEB39" s="126"/>
      <c r="NEC39" s="126"/>
      <c r="NED39" s="126"/>
      <c r="NEE39" s="126"/>
      <c r="NEF39" s="126"/>
      <c r="NEG39" s="126"/>
      <c r="NEH39" s="126"/>
      <c r="NEI39" s="126"/>
      <c r="NEJ39" s="126"/>
      <c r="NEK39" s="126"/>
      <c r="NEL39" s="126"/>
      <c r="NEM39" s="126"/>
      <c r="NEN39" s="126"/>
      <c r="NEO39" s="126"/>
      <c r="NEP39" s="126"/>
      <c r="NEQ39" s="126"/>
      <c r="NER39" s="126"/>
      <c r="NES39" s="126"/>
      <c r="NET39" s="126"/>
      <c r="NEU39" s="126"/>
      <c r="NEV39" s="126"/>
      <c r="NEW39" s="126"/>
      <c r="NEX39" s="126"/>
      <c r="NEY39" s="126"/>
      <c r="NEZ39" s="126"/>
      <c r="NFA39" s="126"/>
      <c r="NFB39" s="126"/>
      <c r="NFC39" s="126"/>
      <c r="NFD39" s="126"/>
      <c r="NFE39" s="126"/>
      <c r="NFF39" s="126"/>
      <c r="NFG39" s="126"/>
      <c r="NFH39" s="126"/>
      <c r="NFI39" s="126"/>
      <c r="NFJ39" s="126"/>
      <c r="NFK39" s="126"/>
      <c r="NFL39" s="126"/>
      <c r="NFM39" s="126"/>
      <c r="NFN39" s="126"/>
      <c r="NFO39" s="126"/>
      <c r="NFP39" s="126"/>
      <c r="NFQ39" s="126"/>
      <c r="NFR39" s="126"/>
      <c r="NFS39" s="126"/>
      <c r="NFT39" s="126"/>
      <c r="NFU39" s="126"/>
      <c r="NFV39" s="126"/>
      <c r="NFW39" s="126"/>
      <c r="NFX39" s="126"/>
      <c r="NFY39" s="126"/>
      <c r="NFZ39" s="126"/>
      <c r="NGA39" s="126"/>
      <c r="NGB39" s="126"/>
      <c r="NGC39" s="126"/>
      <c r="NGD39" s="126"/>
      <c r="NGE39" s="126"/>
      <c r="NGF39" s="126"/>
      <c r="NGG39" s="126"/>
      <c r="NGH39" s="126"/>
      <c r="NGI39" s="126"/>
      <c r="NGJ39" s="126"/>
      <c r="NGK39" s="126"/>
      <c r="NGL39" s="126"/>
      <c r="NGM39" s="126"/>
      <c r="NGN39" s="126"/>
      <c r="NGO39" s="126"/>
      <c r="NGP39" s="126"/>
      <c r="NGQ39" s="126"/>
      <c r="NGR39" s="126"/>
      <c r="NGS39" s="126"/>
      <c r="NGT39" s="126"/>
      <c r="NGU39" s="126"/>
      <c r="NGV39" s="126"/>
      <c r="NGW39" s="126"/>
      <c r="NGX39" s="126"/>
      <c r="NGY39" s="126"/>
      <c r="NGZ39" s="126"/>
      <c r="NHA39" s="126"/>
      <c r="NHB39" s="126"/>
      <c r="NHC39" s="126"/>
      <c r="NHD39" s="126"/>
      <c r="NHE39" s="126"/>
      <c r="NHF39" s="126"/>
      <c r="NHG39" s="126"/>
      <c r="NHH39" s="126"/>
      <c r="NHI39" s="126"/>
      <c r="NHJ39" s="126"/>
      <c r="NHK39" s="126"/>
      <c r="NHL39" s="126"/>
      <c r="NHM39" s="126"/>
      <c r="NHN39" s="126"/>
      <c r="NHO39" s="126"/>
      <c r="NHP39" s="126"/>
      <c r="NHQ39" s="126"/>
      <c r="NHR39" s="126"/>
      <c r="NHS39" s="126"/>
      <c r="NHT39" s="126"/>
      <c r="NHU39" s="126"/>
      <c r="NHV39" s="126"/>
      <c r="NHW39" s="126"/>
      <c r="NHX39" s="126"/>
      <c r="NHY39" s="126"/>
      <c r="NHZ39" s="126"/>
      <c r="NIA39" s="126"/>
      <c r="NIB39" s="126"/>
      <c r="NIC39" s="126"/>
      <c r="NID39" s="126"/>
      <c r="NIE39" s="126"/>
      <c r="NIF39" s="126"/>
      <c r="NIG39" s="126"/>
      <c r="NIH39" s="126"/>
      <c r="NII39" s="126"/>
      <c r="NIJ39" s="126"/>
      <c r="NIK39" s="126"/>
      <c r="NIL39" s="126"/>
      <c r="NIM39" s="126"/>
      <c r="NIN39" s="126"/>
      <c r="NIO39" s="126"/>
      <c r="NIP39" s="126"/>
      <c r="NIQ39" s="126"/>
      <c r="NIR39" s="126"/>
      <c r="NIS39" s="126"/>
      <c r="NIT39" s="126"/>
      <c r="NIU39" s="126"/>
      <c r="NIV39" s="126"/>
      <c r="NIW39" s="126"/>
      <c r="NIX39" s="126"/>
      <c r="NIY39" s="126"/>
      <c r="NIZ39" s="126"/>
      <c r="NJA39" s="126"/>
      <c r="NJB39" s="126"/>
      <c r="NJC39" s="126"/>
      <c r="NJD39" s="126"/>
      <c r="NJE39" s="126"/>
      <c r="NJF39" s="126"/>
      <c r="NJG39" s="126"/>
      <c r="NJH39" s="126"/>
      <c r="NJI39" s="126"/>
      <c r="NJJ39" s="126"/>
      <c r="NJK39" s="126"/>
      <c r="NJL39" s="126"/>
      <c r="NJM39" s="126"/>
      <c r="NJN39" s="126"/>
      <c r="NJO39" s="126"/>
      <c r="NJP39" s="126"/>
      <c r="NJQ39" s="126"/>
      <c r="NJR39" s="126"/>
      <c r="NJS39" s="126"/>
      <c r="NJT39" s="126"/>
      <c r="NJU39" s="126"/>
      <c r="NJV39" s="126"/>
      <c r="NJW39" s="126"/>
      <c r="NJX39" s="126"/>
      <c r="NJY39" s="126"/>
      <c r="NJZ39" s="126"/>
      <c r="NKA39" s="126"/>
      <c r="NKB39" s="126"/>
      <c r="NKC39" s="126"/>
      <c r="NKD39" s="126"/>
      <c r="NKE39" s="126"/>
      <c r="NKF39" s="126"/>
      <c r="NKG39" s="126"/>
      <c r="NKH39" s="126"/>
      <c r="NKI39" s="126"/>
      <c r="NKJ39" s="126"/>
      <c r="NKK39" s="126"/>
      <c r="NKL39" s="126"/>
      <c r="NKM39" s="126"/>
      <c r="NKN39" s="126"/>
      <c r="NKO39" s="126"/>
      <c r="NKP39" s="126"/>
      <c r="NKQ39" s="126"/>
      <c r="NKR39" s="126"/>
      <c r="NKS39" s="126"/>
      <c r="NKT39" s="126"/>
      <c r="NKU39" s="126"/>
      <c r="NKV39" s="126"/>
      <c r="NKW39" s="126"/>
      <c r="NKX39" s="126"/>
      <c r="NKY39" s="126"/>
      <c r="NKZ39" s="126"/>
      <c r="NLA39" s="126"/>
      <c r="NLB39" s="126"/>
      <c r="NLC39" s="126"/>
      <c r="NLD39" s="126"/>
      <c r="NLE39" s="126"/>
      <c r="NLF39" s="126"/>
      <c r="NLG39" s="126"/>
      <c r="NLH39" s="126"/>
      <c r="NLI39" s="126"/>
      <c r="NLJ39" s="126"/>
      <c r="NLK39" s="126"/>
      <c r="NLL39" s="126"/>
      <c r="NLM39" s="126"/>
      <c r="NLN39" s="126"/>
      <c r="NLO39" s="126"/>
      <c r="NLP39" s="126"/>
      <c r="NLQ39" s="126"/>
      <c r="NLR39" s="126"/>
      <c r="NLS39" s="126"/>
      <c r="NLT39" s="126"/>
      <c r="NLU39" s="126"/>
      <c r="NLV39" s="126"/>
      <c r="NLW39" s="126"/>
      <c r="NLX39" s="126"/>
      <c r="NLY39" s="126"/>
      <c r="NLZ39" s="126"/>
      <c r="NMA39" s="126"/>
      <c r="NMB39" s="126"/>
      <c r="NMC39" s="126"/>
      <c r="NMD39" s="126"/>
      <c r="NME39" s="126"/>
      <c r="NMF39" s="126"/>
      <c r="NMG39" s="126"/>
      <c r="NMH39" s="126"/>
      <c r="NMI39" s="126"/>
      <c r="NMJ39" s="126"/>
      <c r="NMK39" s="126"/>
      <c r="NML39" s="126"/>
      <c r="NMM39" s="126"/>
      <c r="NMN39" s="126"/>
      <c r="NMO39" s="126"/>
      <c r="NMP39" s="126"/>
      <c r="NMQ39" s="126"/>
      <c r="NMR39" s="126"/>
      <c r="NMS39" s="126"/>
      <c r="NMT39" s="126"/>
      <c r="NMU39" s="126"/>
      <c r="NMV39" s="126"/>
      <c r="NMW39" s="126"/>
      <c r="NMX39" s="126"/>
      <c r="NMY39" s="126"/>
      <c r="NMZ39" s="126"/>
      <c r="NNA39" s="126"/>
      <c r="NNB39" s="126"/>
      <c r="NNC39" s="126"/>
      <c r="NND39" s="126"/>
      <c r="NNE39" s="126"/>
      <c r="NNF39" s="126"/>
      <c r="NNG39" s="126"/>
      <c r="NNH39" s="126"/>
      <c r="NNI39" s="126"/>
      <c r="NNJ39" s="126"/>
      <c r="NNK39" s="126"/>
      <c r="NNL39" s="126"/>
      <c r="NNM39" s="126"/>
      <c r="NNN39" s="126"/>
      <c r="NNO39" s="126"/>
      <c r="NNP39" s="126"/>
      <c r="NNQ39" s="126"/>
      <c r="NNR39" s="126"/>
      <c r="NNS39" s="126"/>
      <c r="NNT39" s="126"/>
      <c r="NNU39" s="126"/>
      <c r="NNV39" s="126"/>
      <c r="NNW39" s="126"/>
      <c r="NNX39" s="126"/>
      <c r="NNY39" s="126"/>
      <c r="NNZ39" s="126"/>
      <c r="NOA39" s="126"/>
      <c r="NOB39" s="126"/>
      <c r="NOC39" s="126"/>
      <c r="NOD39" s="126"/>
      <c r="NOE39" s="126"/>
      <c r="NOF39" s="126"/>
      <c r="NOG39" s="126"/>
      <c r="NOH39" s="126"/>
      <c r="NOI39" s="126"/>
      <c r="NOJ39" s="126"/>
      <c r="NOK39" s="126"/>
      <c r="NOL39" s="126"/>
      <c r="NOM39" s="126"/>
      <c r="NON39" s="126"/>
      <c r="NOO39" s="126"/>
      <c r="NOP39" s="126"/>
      <c r="NOQ39" s="126"/>
      <c r="NOR39" s="126"/>
      <c r="NOS39" s="126"/>
      <c r="NOT39" s="126"/>
      <c r="NOU39" s="126"/>
      <c r="NOV39" s="126"/>
      <c r="NOW39" s="126"/>
      <c r="NOX39" s="126"/>
      <c r="NOY39" s="126"/>
      <c r="NOZ39" s="126"/>
      <c r="NPA39" s="126"/>
      <c r="NPB39" s="126"/>
      <c r="NPC39" s="126"/>
      <c r="NPD39" s="126"/>
      <c r="NPE39" s="126"/>
      <c r="NPF39" s="126"/>
      <c r="NPG39" s="126"/>
      <c r="NPH39" s="126"/>
      <c r="NPI39" s="126"/>
      <c r="NPJ39" s="126"/>
      <c r="NPK39" s="126"/>
      <c r="NPL39" s="126"/>
      <c r="NPM39" s="126"/>
      <c r="NPN39" s="126"/>
      <c r="NPO39" s="126"/>
      <c r="NPP39" s="126"/>
      <c r="NPQ39" s="126"/>
      <c r="NPR39" s="126"/>
      <c r="NPS39" s="126"/>
      <c r="NPT39" s="126"/>
      <c r="NPU39" s="126"/>
      <c r="NPV39" s="126"/>
      <c r="NPW39" s="126"/>
      <c r="NPX39" s="126"/>
      <c r="NPY39" s="126"/>
      <c r="NPZ39" s="126"/>
      <c r="NQA39" s="126"/>
      <c r="NQB39" s="126"/>
      <c r="NQC39" s="126"/>
      <c r="NQD39" s="126"/>
      <c r="NQE39" s="126"/>
      <c r="NQF39" s="126"/>
      <c r="NQG39" s="126"/>
      <c r="NQH39" s="126"/>
      <c r="NQI39" s="126"/>
      <c r="NQJ39" s="126"/>
      <c r="NQK39" s="126"/>
      <c r="NQL39" s="126"/>
      <c r="NQM39" s="126"/>
      <c r="NQN39" s="126"/>
      <c r="NQO39" s="126"/>
      <c r="NQP39" s="126"/>
      <c r="NQQ39" s="126"/>
      <c r="NQR39" s="126"/>
      <c r="NQS39" s="126"/>
      <c r="NQT39" s="126"/>
      <c r="NQU39" s="126"/>
      <c r="NQV39" s="126"/>
      <c r="NQW39" s="126"/>
      <c r="NQX39" s="126"/>
      <c r="NQY39" s="126"/>
      <c r="NQZ39" s="126"/>
      <c r="NRA39" s="126"/>
      <c r="NRB39" s="126"/>
      <c r="NRC39" s="126"/>
      <c r="NRD39" s="126"/>
      <c r="NRE39" s="126"/>
      <c r="NRF39" s="126"/>
      <c r="NRG39" s="126"/>
      <c r="NRH39" s="126"/>
      <c r="NRI39" s="126"/>
      <c r="NRJ39" s="126"/>
      <c r="NRK39" s="126"/>
      <c r="NRL39" s="126"/>
      <c r="NRM39" s="126"/>
      <c r="NRN39" s="126"/>
      <c r="NRO39" s="126"/>
      <c r="NRP39" s="126"/>
      <c r="NRQ39" s="126"/>
      <c r="NRR39" s="126"/>
      <c r="NRS39" s="126"/>
      <c r="NRT39" s="126"/>
      <c r="NRU39" s="126"/>
      <c r="NRV39" s="126"/>
      <c r="NRW39" s="126"/>
      <c r="NRX39" s="126"/>
      <c r="NRY39" s="126"/>
      <c r="NRZ39" s="126"/>
      <c r="NSA39" s="126"/>
      <c r="NSB39" s="126"/>
      <c r="NSC39" s="126"/>
      <c r="NSD39" s="126"/>
      <c r="NSE39" s="126"/>
      <c r="NSF39" s="126"/>
      <c r="NSG39" s="126"/>
      <c r="NSH39" s="126"/>
      <c r="NSI39" s="126"/>
      <c r="NSJ39" s="126"/>
      <c r="NSK39" s="126"/>
      <c r="NSL39" s="126"/>
      <c r="NSM39" s="126"/>
      <c r="NSN39" s="126"/>
      <c r="NSO39" s="126"/>
      <c r="NSP39" s="126"/>
      <c r="NSQ39" s="126"/>
      <c r="NSR39" s="126"/>
      <c r="NSS39" s="126"/>
      <c r="NST39" s="126"/>
      <c r="NSU39" s="126"/>
      <c r="NSV39" s="126"/>
      <c r="NSW39" s="126"/>
      <c r="NSX39" s="126"/>
      <c r="NSY39" s="126"/>
      <c r="NSZ39" s="126"/>
      <c r="NTA39" s="126"/>
      <c r="NTB39" s="126"/>
      <c r="NTC39" s="126"/>
      <c r="NTD39" s="126"/>
      <c r="NTE39" s="126"/>
      <c r="NTF39" s="126"/>
      <c r="NTG39" s="126"/>
      <c r="NTH39" s="126"/>
      <c r="NTI39" s="126"/>
      <c r="NTJ39" s="126"/>
      <c r="NTK39" s="126"/>
      <c r="NTL39" s="126"/>
      <c r="NTM39" s="126"/>
      <c r="NTN39" s="126"/>
      <c r="NTO39" s="126"/>
      <c r="NTP39" s="126"/>
      <c r="NTQ39" s="126"/>
      <c r="NTR39" s="126"/>
      <c r="NTS39" s="126"/>
      <c r="NTT39" s="126"/>
      <c r="NTU39" s="126"/>
      <c r="NTV39" s="126"/>
      <c r="NTW39" s="126"/>
      <c r="NTX39" s="126"/>
      <c r="NTY39" s="126"/>
      <c r="NTZ39" s="126"/>
      <c r="NUA39" s="126"/>
      <c r="NUB39" s="126"/>
      <c r="NUC39" s="126"/>
      <c r="NUD39" s="126"/>
      <c r="NUE39" s="126"/>
      <c r="NUF39" s="126"/>
      <c r="NUG39" s="126"/>
      <c r="NUH39" s="126"/>
      <c r="NUI39" s="126"/>
      <c r="NUJ39" s="126"/>
      <c r="NUK39" s="126"/>
      <c r="NUL39" s="126"/>
      <c r="NUM39" s="126"/>
      <c r="NUN39" s="126"/>
      <c r="NUO39" s="126"/>
      <c r="NUP39" s="126"/>
      <c r="NUQ39" s="126"/>
      <c r="NUR39" s="126"/>
      <c r="NUS39" s="126"/>
      <c r="NUT39" s="126"/>
      <c r="NUU39" s="126"/>
      <c r="NUV39" s="126"/>
      <c r="NUW39" s="126"/>
      <c r="NUX39" s="126"/>
      <c r="NUY39" s="126"/>
      <c r="NUZ39" s="126"/>
      <c r="NVA39" s="126"/>
      <c r="NVB39" s="126"/>
      <c r="NVC39" s="126"/>
      <c r="NVD39" s="126"/>
      <c r="NVE39" s="126"/>
      <c r="NVF39" s="126"/>
      <c r="NVG39" s="126"/>
      <c r="NVH39" s="126"/>
      <c r="NVI39" s="126"/>
      <c r="NVJ39" s="126"/>
      <c r="NVK39" s="126"/>
      <c r="NVL39" s="126"/>
      <c r="NVM39" s="126"/>
      <c r="NVN39" s="126"/>
      <c r="NVO39" s="126"/>
      <c r="NVP39" s="126"/>
      <c r="NVQ39" s="126"/>
      <c r="NVR39" s="126"/>
      <c r="NVS39" s="126"/>
      <c r="NVT39" s="126"/>
      <c r="NVU39" s="126"/>
      <c r="NVV39" s="126"/>
      <c r="NVW39" s="126"/>
      <c r="NVX39" s="126"/>
      <c r="NVY39" s="126"/>
      <c r="NVZ39" s="126"/>
      <c r="NWA39" s="126"/>
      <c r="NWB39" s="126"/>
      <c r="NWC39" s="126"/>
      <c r="NWD39" s="126"/>
      <c r="NWE39" s="126"/>
      <c r="NWF39" s="126"/>
      <c r="NWG39" s="126"/>
      <c r="NWH39" s="126"/>
      <c r="NWI39" s="126"/>
      <c r="NWJ39" s="126"/>
      <c r="NWK39" s="126"/>
      <c r="NWL39" s="126"/>
      <c r="NWM39" s="126"/>
      <c r="NWN39" s="126"/>
      <c r="NWO39" s="126"/>
      <c r="NWP39" s="126"/>
      <c r="NWQ39" s="126"/>
      <c r="NWR39" s="126"/>
      <c r="NWS39" s="126"/>
      <c r="NWT39" s="126"/>
      <c r="NWU39" s="126"/>
      <c r="NWV39" s="126"/>
      <c r="NWW39" s="126"/>
      <c r="NWX39" s="126"/>
      <c r="NWY39" s="126"/>
      <c r="NWZ39" s="126"/>
      <c r="NXA39" s="126"/>
      <c r="NXB39" s="126"/>
      <c r="NXC39" s="126"/>
      <c r="NXD39" s="126"/>
      <c r="NXE39" s="126"/>
      <c r="NXF39" s="126"/>
      <c r="NXG39" s="126"/>
      <c r="NXH39" s="126"/>
      <c r="NXI39" s="126"/>
      <c r="NXJ39" s="126"/>
      <c r="NXK39" s="126"/>
      <c r="NXL39" s="126"/>
      <c r="NXM39" s="126"/>
      <c r="NXN39" s="126"/>
      <c r="NXO39" s="126"/>
      <c r="NXP39" s="126"/>
      <c r="NXQ39" s="126"/>
      <c r="NXR39" s="126"/>
      <c r="NXS39" s="126"/>
      <c r="NXT39" s="126"/>
      <c r="NXU39" s="126"/>
      <c r="NXV39" s="126"/>
      <c r="NXW39" s="126"/>
      <c r="NXX39" s="126"/>
      <c r="NXY39" s="126"/>
      <c r="NXZ39" s="126"/>
      <c r="NYA39" s="126"/>
      <c r="NYB39" s="126"/>
      <c r="NYC39" s="126"/>
      <c r="NYD39" s="126"/>
      <c r="NYE39" s="126"/>
      <c r="NYF39" s="126"/>
      <c r="NYG39" s="126"/>
      <c r="NYH39" s="126"/>
      <c r="NYI39" s="126"/>
      <c r="NYJ39" s="126"/>
      <c r="NYK39" s="126"/>
      <c r="NYL39" s="126"/>
      <c r="NYM39" s="126"/>
      <c r="NYN39" s="126"/>
      <c r="NYO39" s="126"/>
      <c r="NYP39" s="126"/>
      <c r="NYQ39" s="126"/>
      <c r="NYR39" s="126"/>
      <c r="NYS39" s="126"/>
      <c r="NYT39" s="126"/>
      <c r="NYU39" s="126"/>
      <c r="NYV39" s="126"/>
      <c r="NYW39" s="126"/>
      <c r="NYX39" s="126"/>
      <c r="NYY39" s="126"/>
      <c r="NYZ39" s="126"/>
      <c r="NZA39" s="126"/>
      <c r="NZB39" s="126"/>
      <c r="NZC39" s="126"/>
      <c r="NZD39" s="126"/>
      <c r="NZE39" s="126"/>
      <c r="NZF39" s="126"/>
      <c r="NZG39" s="126"/>
      <c r="NZH39" s="126"/>
      <c r="NZI39" s="126"/>
      <c r="NZJ39" s="126"/>
      <c r="NZK39" s="126"/>
      <c r="NZL39" s="126"/>
      <c r="NZM39" s="126"/>
      <c r="NZN39" s="126"/>
      <c r="NZO39" s="126"/>
      <c r="NZP39" s="126"/>
      <c r="NZQ39" s="126"/>
      <c r="NZR39" s="126"/>
      <c r="NZS39" s="126"/>
      <c r="NZT39" s="126"/>
      <c r="NZU39" s="126"/>
      <c r="NZV39" s="126"/>
      <c r="NZW39" s="126"/>
      <c r="NZX39" s="126"/>
      <c r="NZY39" s="126"/>
      <c r="NZZ39" s="126"/>
      <c r="OAA39" s="126"/>
      <c r="OAB39" s="126"/>
      <c r="OAC39" s="126"/>
      <c r="OAD39" s="126"/>
      <c r="OAE39" s="126"/>
      <c r="OAF39" s="126"/>
      <c r="OAG39" s="126"/>
      <c r="OAH39" s="126"/>
      <c r="OAI39" s="126"/>
      <c r="OAJ39" s="126"/>
      <c r="OAK39" s="126"/>
      <c r="OAL39" s="126"/>
      <c r="OAM39" s="126"/>
      <c r="OAN39" s="126"/>
      <c r="OAO39" s="126"/>
      <c r="OAP39" s="126"/>
      <c r="OAQ39" s="126"/>
      <c r="OAR39" s="126"/>
      <c r="OAS39" s="126"/>
      <c r="OAT39" s="126"/>
      <c r="OAU39" s="126"/>
      <c r="OAV39" s="126"/>
      <c r="OAW39" s="126"/>
      <c r="OAX39" s="126"/>
      <c r="OAY39" s="126"/>
      <c r="OAZ39" s="126"/>
      <c r="OBA39" s="126"/>
      <c r="OBB39" s="126"/>
      <c r="OBC39" s="126"/>
      <c r="OBD39" s="126"/>
      <c r="OBE39" s="126"/>
      <c r="OBF39" s="126"/>
      <c r="OBG39" s="126"/>
      <c r="OBH39" s="126"/>
      <c r="OBI39" s="126"/>
      <c r="OBJ39" s="126"/>
      <c r="OBK39" s="126"/>
      <c r="OBL39" s="126"/>
      <c r="OBM39" s="126"/>
      <c r="OBN39" s="126"/>
      <c r="OBO39" s="126"/>
      <c r="OBP39" s="126"/>
      <c r="OBQ39" s="126"/>
      <c r="OBR39" s="126"/>
      <c r="OBS39" s="126"/>
      <c r="OBT39" s="126"/>
      <c r="OBU39" s="126"/>
      <c r="OBV39" s="126"/>
      <c r="OBW39" s="126"/>
      <c r="OBX39" s="126"/>
      <c r="OBY39" s="126"/>
      <c r="OBZ39" s="126"/>
      <c r="OCA39" s="126"/>
      <c r="OCB39" s="126"/>
      <c r="OCC39" s="126"/>
      <c r="OCD39" s="126"/>
      <c r="OCE39" s="126"/>
      <c r="OCF39" s="126"/>
      <c r="OCG39" s="126"/>
      <c r="OCH39" s="126"/>
      <c r="OCI39" s="126"/>
      <c r="OCJ39" s="126"/>
      <c r="OCK39" s="126"/>
      <c r="OCL39" s="126"/>
      <c r="OCM39" s="126"/>
      <c r="OCN39" s="126"/>
      <c r="OCO39" s="126"/>
      <c r="OCP39" s="126"/>
      <c r="OCQ39" s="126"/>
      <c r="OCR39" s="126"/>
      <c r="OCS39" s="126"/>
      <c r="OCT39" s="126"/>
      <c r="OCU39" s="126"/>
      <c r="OCV39" s="126"/>
      <c r="OCW39" s="126"/>
      <c r="OCX39" s="126"/>
      <c r="OCY39" s="126"/>
      <c r="OCZ39" s="126"/>
      <c r="ODA39" s="126"/>
      <c r="ODB39" s="126"/>
      <c r="ODC39" s="126"/>
      <c r="ODD39" s="126"/>
      <c r="ODE39" s="126"/>
      <c r="ODF39" s="126"/>
      <c r="ODG39" s="126"/>
      <c r="ODH39" s="126"/>
      <c r="ODI39" s="126"/>
      <c r="ODJ39" s="126"/>
      <c r="ODK39" s="126"/>
      <c r="ODL39" s="126"/>
      <c r="ODM39" s="126"/>
      <c r="ODN39" s="126"/>
      <c r="ODO39" s="126"/>
      <c r="ODP39" s="126"/>
      <c r="ODQ39" s="126"/>
      <c r="ODR39" s="126"/>
      <c r="ODS39" s="126"/>
      <c r="ODT39" s="126"/>
      <c r="ODU39" s="126"/>
      <c r="ODV39" s="126"/>
      <c r="ODW39" s="126"/>
      <c r="ODX39" s="126"/>
      <c r="ODY39" s="126"/>
      <c r="ODZ39" s="126"/>
      <c r="OEA39" s="126"/>
      <c r="OEB39" s="126"/>
      <c r="OEC39" s="126"/>
      <c r="OED39" s="126"/>
      <c r="OEE39" s="126"/>
      <c r="OEF39" s="126"/>
      <c r="OEG39" s="126"/>
      <c r="OEH39" s="126"/>
      <c r="OEI39" s="126"/>
      <c r="OEJ39" s="126"/>
      <c r="OEK39" s="126"/>
      <c r="OEL39" s="126"/>
      <c r="OEM39" s="126"/>
      <c r="OEN39" s="126"/>
      <c r="OEO39" s="126"/>
      <c r="OEP39" s="126"/>
      <c r="OEQ39" s="126"/>
      <c r="OER39" s="126"/>
      <c r="OES39" s="126"/>
      <c r="OET39" s="126"/>
      <c r="OEU39" s="126"/>
      <c r="OEV39" s="126"/>
      <c r="OEW39" s="126"/>
      <c r="OEX39" s="126"/>
      <c r="OEY39" s="126"/>
      <c r="OEZ39" s="126"/>
      <c r="OFA39" s="126"/>
      <c r="OFB39" s="126"/>
      <c r="OFC39" s="126"/>
      <c r="OFD39" s="126"/>
      <c r="OFE39" s="126"/>
      <c r="OFF39" s="126"/>
      <c r="OFG39" s="126"/>
      <c r="OFH39" s="126"/>
      <c r="OFI39" s="126"/>
      <c r="OFJ39" s="126"/>
      <c r="OFK39" s="126"/>
      <c r="OFL39" s="126"/>
      <c r="OFM39" s="126"/>
      <c r="OFN39" s="126"/>
      <c r="OFO39" s="126"/>
      <c r="OFP39" s="126"/>
      <c r="OFQ39" s="126"/>
      <c r="OFR39" s="126"/>
      <c r="OFS39" s="126"/>
      <c r="OFT39" s="126"/>
      <c r="OFU39" s="126"/>
      <c r="OFV39" s="126"/>
      <c r="OFW39" s="126"/>
      <c r="OFX39" s="126"/>
      <c r="OFY39" s="126"/>
      <c r="OFZ39" s="126"/>
      <c r="OGA39" s="126"/>
      <c r="OGB39" s="126"/>
      <c r="OGC39" s="126"/>
      <c r="OGD39" s="126"/>
      <c r="OGE39" s="126"/>
      <c r="OGF39" s="126"/>
      <c r="OGG39" s="126"/>
      <c r="OGH39" s="126"/>
      <c r="OGI39" s="126"/>
      <c r="OGJ39" s="126"/>
      <c r="OGK39" s="126"/>
      <c r="OGL39" s="126"/>
      <c r="OGM39" s="126"/>
      <c r="OGN39" s="126"/>
      <c r="OGO39" s="126"/>
      <c r="OGP39" s="126"/>
      <c r="OGQ39" s="126"/>
      <c r="OGR39" s="126"/>
      <c r="OGS39" s="126"/>
      <c r="OGT39" s="126"/>
      <c r="OGU39" s="126"/>
      <c r="OGV39" s="126"/>
      <c r="OGW39" s="126"/>
      <c r="OGX39" s="126"/>
      <c r="OGY39" s="126"/>
      <c r="OGZ39" s="126"/>
      <c r="OHA39" s="126"/>
      <c r="OHB39" s="126"/>
      <c r="OHC39" s="126"/>
      <c r="OHD39" s="126"/>
      <c r="OHE39" s="126"/>
      <c r="OHF39" s="126"/>
      <c r="OHG39" s="126"/>
      <c r="OHH39" s="126"/>
      <c r="OHI39" s="126"/>
      <c r="OHJ39" s="126"/>
      <c r="OHK39" s="126"/>
      <c r="OHL39" s="126"/>
      <c r="OHM39" s="126"/>
      <c r="OHN39" s="126"/>
      <c r="OHO39" s="126"/>
      <c r="OHP39" s="126"/>
      <c r="OHQ39" s="126"/>
      <c r="OHR39" s="126"/>
      <c r="OHS39" s="126"/>
      <c r="OHT39" s="126"/>
      <c r="OHU39" s="126"/>
      <c r="OHV39" s="126"/>
      <c r="OHW39" s="126"/>
      <c r="OHX39" s="126"/>
      <c r="OHY39" s="126"/>
      <c r="OHZ39" s="126"/>
      <c r="OIA39" s="126"/>
      <c r="OIB39" s="126"/>
      <c r="OIC39" s="126"/>
      <c r="OID39" s="126"/>
      <c r="OIE39" s="126"/>
      <c r="OIF39" s="126"/>
      <c r="OIG39" s="126"/>
      <c r="OIH39" s="126"/>
      <c r="OII39" s="126"/>
      <c r="OIJ39" s="126"/>
      <c r="OIK39" s="126"/>
      <c r="OIL39" s="126"/>
      <c r="OIM39" s="126"/>
      <c r="OIN39" s="126"/>
      <c r="OIO39" s="126"/>
      <c r="OIP39" s="126"/>
      <c r="OIQ39" s="126"/>
      <c r="OIR39" s="126"/>
      <c r="OIS39" s="126"/>
      <c r="OIT39" s="126"/>
      <c r="OIU39" s="126"/>
      <c r="OIV39" s="126"/>
      <c r="OIW39" s="126"/>
      <c r="OIX39" s="126"/>
      <c r="OIY39" s="126"/>
      <c r="OIZ39" s="126"/>
      <c r="OJA39" s="126"/>
      <c r="OJB39" s="126"/>
      <c r="OJC39" s="126"/>
      <c r="OJD39" s="126"/>
      <c r="OJE39" s="126"/>
      <c r="OJF39" s="126"/>
      <c r="OJG39" s="126"/>
      <c r="OJH39" s="126"/>
      <c r="OJI39" s="126"/>
      <c r="OJJ39" s="126"/>
      <c r="OJK39" s="126"/>
      <c r="OJL39" s="126"/>
      <c r="OJM39" s="126"/>
      <c r="OJN39" s="126"/>
      <c r="OJO39" s="126"/>
      <c r="OJP39" s="126"/>
      <c r="OJQ39" s="126"/>
      <c r="OJR39" s="126"/>
      <c r="OJS39" s="126"/>
      <c r="OJT39" s="126"/>
      <c r="OJU39" s="126"/>
      <c r="OJV39" s="126"/>
      <c r="OJW39" s="126"/>
      <c r="OJX39" s="126"/>
      <c r="OJY39" s="126"/>
      <c r="OJZ39" s="126"/>
      <c r="OKA39" s="126"/>
      <c r="OKB39" s="126"/>
      <c r="OKC39" s="126"/>
      <c r="OKD39" s="126"/>
      <c r="OKE39" s="126"/>
      <c r="OKF39" s="126"/>
      <c r="OKG39" s="126"/>
      <c r="OKH39" s="126"/>
      <c r="OKI39" s="126"/>
      <c r="OKJ39" s="126"/>
      <c r="OKK39" s="126"/>
      <c r="OKL39" s="126"/>
      <c r="OKM39" s="126"/>
      <c r="OKN39" s="126"/>
      <c r="OKO39" s="126"/>
      <c r="OKP39" s="126"/>
      <c r="OKQ39" s="126"/>
      <c r="OKR39" s="126"/>
      <c r="OKS39" s="126"/>
      <c r="OKT39" s="126"/>
      <c r="OKU39" s="126"/>
      <c r="OKV39" s="126"/>
      <c r="OKW39" s="126"/>
      <c r="OKX39" s="126"/>
      <c r="OKY39" s="126"/>
      <c r="OKZ39" s="126"/>
      <c r="OLA39" s="126"/>
      <c r="OLB39" s="126"/>
      <c r="OLC39" s="126"/>
      <c r="OLD39" s="126"/>
      <c r="OLE39" s="126"/>
      <c r="OLF39" s="126"/>
      <c r="OLG39" s="126"/>
      <c r="OLH39" s="126"/>
      <c r="OLI39" s="126"/>
      <c r="OLJ39" s="126"/>
      <c r="OLK39" s="126"/>
      <c r="OLL39" s="126"/>
      <c r="OLM39" s="126"/>
      <c r="OLN39" s="126"/>
      <c r="OLO39" s="126"/>
      <c r="OLP39" s="126"/>
      <c r="OLQ39" s="126"/>
      <c r="OLR39" s="126"/>
      <c r="OLS39" s="126"/>
      <c r="OLT39" s="126"/>
      <c r="OLU39" s="126"/>
      <c r="OLV39" s="126"/>
      <c r="OLW39" s="126"/>
      <c r="OLX39" s="126"/>
      <c r="OLY39" s="126"/>
      <c r="OLZ39" s="126"/>
      <c r="OMA39" s="126"/>
      <c r="OMB39" s="126"/>
      <c r="OMC39" s="126"/>
      <c r="OMD39" s="126"/>
      <c r="OME39" s="126"/>
      <c r="OMF39" s="126"/>
      <c r="OMG39" s="126"/>
      <c r="OMH39" s="126"/>
      <c r="OMI39" s="126"/>
      <c r="OMJ39" s="126"/>
      <c r="OMK39" s="126"/>
      <c r="OML39" s="126"/>
      <c r="OMM39" s="126"/>
      <c r="OMN39" s="126"/>
      <c r="OMO39" s="126"/>
      <c r="OMP39" s="126"/>
      <c r="OMQ39" s="126"/>
      <c r="OMR39" s="126"/>
      <c r="OMS39" s="126"/>
      <c r="OMT39" s="126"/>
      <c r="OMU39" s="126"/>
      <c r="OMV39" s="126"/>
      <c r="OMW39" s="126"/>
      <c r="OMX39" s="126"/>
      <c r="OMY39" s="126"/>
      <c r="OMZ39" s="126"/>
      <c r="ONA39" s="126"/>
      <c r="ONB39" s="126"/>
      <c r="ONC39" s="126"/>
      <c r="OND39" s="126"/>
      <c r="ONE39" s="126"/>
      <c r="ONF39" s="126"/>
      <c r="ONG39" s="126"/>
      <c r="ONH39" s="126"/>
      <c r="ONI39" s="126"/>
      <c r="ONJ39" s="126"/>
      <c r="ONK39" s="126"/>
      <c r="ONL39" s="126"/>
      <c r="ONM39" s="126"/>
      <c r="ONN39" s="126"/>
      <c r="ONO39" s="126"/>
      <c r="ONP39" s="126"/>
      <c r="ONQ39" s="126"/>
      <c r="ONR39" s="126"/>
      <c r="ONS39" s="126"/>
      <c r="ONT39" s="126"/>
      <c r="ONU39" s="126"/>
      <c r="ONV39" s="126"/>
      <c r="ONW39" s="126"/>
      <c r="ONX39" s="126"/>
      <c r="ONY39" s="126"/>
      <c r="ONZ39" s="126"/>
      <c r="OOA39" s="126"/>
      <c r="OOB39" s="126"/>
      <c r="OOC39" s="126"/>
      <c r="OOD39" s="126"/>
      <c r="OOE39" s="126"/>
      <c r="OOF39" s="126"/>
      <c r="OOG39" s="126"/>
      <c r="OOH39" s="126"/>
      <c r="OOI39" s="126"/>
      <c r="OOJ39" s="126"/>
      <c r="OOK39" s="126"/>
      <c r="OOL39" s="126"/>
      <c r="OOM39" s="126"/>
      <c r="OON39" s="126"/>
      <c r="OOO39" s="126"/>
      <c r="OOP39" s="126"/>
      <c r="OOQ39" s="126"/>
      <c r="OOR39" s="126"/>
      <c r="OOS39" s="126"/>
      <c r="OOT39" s="126"/>
      <c r="OOU39" s="126"/>
      <c r="OOV39" s="126"/>
      <c r="OOW39" s="126"/>
      <c r="OOX39" s="126"/>
      <c r="OOY39" s="126"/>
      <c r="OOZ39" s="126"/>
      <c r="OPA39" s="126"/>
      <c r="OPB39" s="126"/>
      <c r="OPC39" s="126"/>
      <c r="OPD39" s="126"/>
      <c r="OPE39" s="126"/>
      <c r="OPF39" s="126"/>
      <c r="OPG39" s="126"/>
      <c r="OPH39" s="126"/>
      <c r="OPI39" s="126"/>
      <c r="OPJ39" s="126"/>
      <c r="OPK39" s="126"/>
      <c r="OPL39" s="126"/>
      <c r="OPM39" s="126"/>
      <c r="OPN39" s="126"/>
      <c r="OPO39" s="126"/>
      <c r="OPP39" s="126"/>
      <c r="OPQ39" s="126"/>
      <c r="OPR39" s="126"/>
      <c r="OPS39" s="126"/>
      <c r="OPT39" s="126"/>
      <c r="OPU39" s="126"/>
      <c r="OPV39" s="126"/>
      <c r="OPW39" s="126"/>
      <c r="OPX39" s="126"/>
      <c r="OPY39" s="126"/>
      <c r="OPZ39" s="126"/>
      <c r="OQA39" s="126"/>
      <c r="OQB39" s="126"/>
      <c r="OQC39" s="126"/>
      <c r="OQD39" s="126"/>
      <c r="OQE39" s="126"/>
      <c r="OQF39" s="126"/>
      <c r="OQG39" s="126"/>
      <c r="OQH39" s="126"/>
      <c r="OQI39" s="126"/>
      <c r="OQJ39" s="126"/>
      <c r="OQK39" s="126"/>
      <c r="OQL39" s="126"/>
      <c r="OQM39" s="126"/>
      <c r="OQN39" s="126"/>
      <c r="OQO39" s="126"/>
      <c r="OQP39" s="126"/>
      <c r="OQQ39" s="126"/>
      <c r="OQR39" s="126"/>
      <c r="OQS39" s="126"/>
      <c r="OQT39" s="126"/>
      <c r="OQU39" s="126"/>
      <c r="OQV39" s="126"/>
      <c r="OQW39" s="126"/>
      <c r="OQX39" s="126"/>
      <c r="OQY39" s="126"/>
      <c r="OQZ39" s="126"/>
      <c r="ORA39" s="126"/>
      <c r="ORB39" s="126"/>
      <c r="ORC39" s="126"/>
      <c r="ORD39" s="126"/>
      <c r="ORE39" s="126"/>
      <c r="ORF39" s="126"/>
      <c r="ORG39" s="126"/>
      <c r="ORH39" s="126"/>
      <c r="ORI39" s="126"/>
      <c r="ORJ39" s="126"/>
      <c r="ORK39" s="126"/>
      <c r="ORL39" s="126"/>
      <c r="ORM39" s="126"/>
      <c r="ORN39" s="126"/>
      <c r="ORO39" s="126"/>
      <c r="ORP39" s="126"/>
      <c r="ORQ39" s="126"/>
      <c r="ORR39" s="126"/>
      <c r="ORS39" s="126"/>
      <c r="ORT39" s="126"/>
      <c r="ORU39" s="126"/>
      <c r="ORV39" s="126"/>
      <c r="ORW39" s="126"/>
      <c r="ORX39" s="126"/>
      <c r="ORY39" s="126"/>
      <c r="ORZ39" s="126"/>
      <c r="OSA39" s="126"/>
      <c r="OSB39" s="126"/>
      <c r="OSC39" s="126"/>
      <c r="OSD39" s="126"/>
      <c r="OSE39" s="126"/>
      <c r="OSF39" s="126"/>
      <c r="OSG39" s="126"/>
      <c r="OSH39" s="126"/>
      <c r="OSI39" s="126"/>
      <c r="OSJ39" s="126"/>
      <c r="OSK39" s="126"/>
      <c r="OSL39" s="126"/>
      <c r="OSM39" s="126"/>
      <c r="OSN39" s="126"/>
      <c r="OSO39" s="126"/>
      <c r="OSP39" s="126"/>
      <c r="OSQ39" s="126"/>
      <c r="OSR39" s="126"/>
      <c r="OSS39" s="126"/>
      <c r="OST39" s="126"/>
      <c r="OSU39" s="126"/>
      <c r="OSV39" s="126"/>
      <c r="OSW39" s="126"/>
      <c r="OSX39" s="126"/>
      <c r="OSY39" s="126"/>
      <c r="OSZ39" s="126"/>
      <c r="OTA39" s="126"/>
      <c r="OTB39" s="126"/>
      <c r="OTC39" s="126"/>
      <c r="OTD39" s="126"/>
      <c r="OTE39" s="126"/>
      <c r="OTF39" s="126"/>
      <c r="OTG39" s="126"/>
      <c r="OTH39" s="126"/>
      <c r="OTI39" s="126"/>
      <c r="OTJ39" s="126"/>
      <c r="OTK39" s="126"/>
      <c r="OTL39" s="126"/>
      <c r="OTM39" s="126"/>
      <c r="OTN39" s="126"/>
      <c r="OTO39" s="126"/>
      <c r="OTP39" s="126"/>
      <c r="OTQ39" s="126"/>
      <c r="OTR39" s="126"/>
      <c r="OTS39" s="126"/>
      <c r="OTT39" s="126"/>
      <c r="OTU39" s="126"/>
      <c r="OTV39" s="126"/>
      <c r="OTW39" s="126"/>
      <c r="OTX39" s="126"/>
      <c r="OTY39" s="126"/>
      <c r="OTZ39" s="126"/>
      <c r="OUA39" s="126"/>
      <c r="OUB39" s="126"/>
      <c r="OUC39" s="126"/>
      <c r="OUD39" s="126"/>
      <c r="OUE39" s="126"/>
      <c r="OUF39" s="126"/>
      <c r="OUG39" s="126"/>
      <c r="OUH39" s="126"/>
      <c r="OUI39" s="126"/>
      <c r="OUJ39" s="126"/>
      <c r="OUK39" s="126"/>
      <c r="OUL39" s="126"/>
      <c r="OUM39" s="126"/>
      <c r="OUN39" s="126"/>
      <c r="OUO39" s="126"/>
      <c r="OUP39" s="126"/>
      <c r="OUQ39" s="126"/>
      <c r="OUR39" s="126"/>
      <c r="OUS39" s="126"/>
      <c r="OUT39" s="126"/>
      <c r="OUU39" s="126"/>
      <c r="OUV39" s="126"/>
      <c r="OUW39" s="126"/>
      <c r="OUX39" s="126"/>
      <c r="OUY39" s="126"/>
      <c r="OUZ39" s="126"/>
      <c r="OVA39" s="126"/>
      <c r="OVB39" s="126"/>
      <c r="OVC39" s="126"/>
      <c r="OVD39" s="126"/>
      <c r="OVE39" s="126"/>
      <c r="OVF39" s="126"/>
      <c r="OVG39" s="126"/>
      <c r="OVH39" s="126"/>
      <c r="OVI39" s="126"/>
      <c r="OVJ39" s="126"/>
      <c r="OVK39" s="126"/>
      <c r="OVL39" s="126"/>
      <c r="OVM39" s="126"/>
      <c r="OVN39" s="126"/>
      <c r="OVO39" s="126"/>
      <c r="OVP39" s="126"/>
      <c r="OVQ39" s="126"/>
      <c r="OVR39" s="126"/>
      <c r="OVS39" s="126"/>
      <c r="OVT39" s="126"/>
      <c r="OVU39" s="126"/>
      <c r="OVV39" s="126"/>
      <c r="OVW39" s="126"/>
      <c r="OVX39" s="126"/>
      <c r="OVY39" s="126"/>
      <c r="OVZ39" s="126"/>
      <c r="OWA39" s="126"/>
      <c r="OWB39" s="126"/>
      <c r="OWC39" s="126"/>
      <c r="OWD39" s="126"/>
      <c r="OWE39" s="126"/>
      <c r="OWF39" s="126"/>
      <c r="OWG39" s="126"/>
      <c r="OWH39" s="126"/>
      <c r="OWI39" s="126"/>
      <c r="OWJ39" s="126"/>
      <c r="OWK39" s="126"/>
      <c r="OWL39" s="126"/>
      <c r="OWM39" s="126"/>
      <c r="OWN39" s="126"/>
      <c r="OWO39" s="126"/>
      <c r="OWP39" s="126"/>
      <c r="OWQ39" s="126"/>
      <c r="OWR39" s="126"/>
      <c r="OWS39" s="126"/>
      <c r="OWT39" s="126"/>
      <c r="OWU39" s="126"/>
      <c r="OWV39" s="126"/>
      <c r="OWW39" s="126"/>
      <c r="OWX39" s="126"/>
      <c r="OWY39" s="126"/>
      <c r="OWZ39" s="126"/>
      <c r="OXA39" s="126"/>
      <c r="OXB39" s="126"/>
      <c r="OXC39" s="126"/>
      <c r="OXD39" s="126"/>
      <c r="OXE39" s="126"/>
      <c r="OXF39" s="126"/>
      <c r="OXG39" s="126"/>
      <c r="OXH39" s="126"/>
      <c r="OXI39" s="126"/>
      <c r="OXJ39" s="126"/>
      <c r="OXK39" s="126"/>
      <c r="OXL39" s="126"/>
      <c r="OXM39" s="126"/>
      <c r="OXN39" s="126"/>
      <c r="OXO39" s="126"/>
      <c r="OXP39" s="126"/>
      <c r="OXQ39" s="126"/>
      <c r="OXR39" s="126"/>
      <c r="OXS39" s="126"/>
      <c r="OXT39" s="126"/>
      <c r="OXU39" s="126"/>
      <c r="OXV39" s="126"/>
      <c r="OXW39" s="126"/>
      <c r="OXX39" s="126"/>
      <c r="OXY39" s="126"/>
      <c r="OXZ39" s="126"/>
      <c r="OYA39" s="126"/>
      <c r="OYB39" s="126"/>
      <c r="OYC39" s="126"/>
      <c r="OYD39" s="126"/>
      <c r="OYE39" s="126"/>
      <c r="OYF39" s="126"/>
      <c r="OYG39" s="126"/>
      <c r="OYH39" s="126"/>
      <c r="OYI39" s="126"/>
      <c r="OYJ39" s="126"/>
      <c r="OYK39" s="126"/>
      <c r="OYL39" s="126"/>
      <c r="OYM39" s="126"/>
      <c r="OYN39" s="126"/>
      <c r="OYO39" s="126"/>
      <c r="OYP39" s="126"/>
      <c r="OYQ39" s="126"/>
      <c r="OYR39" s="126"/>
      <c r="OYS39" s="126"/>
      <c r="OYT39" s="126"/>
      <c r="OYU39" s="126"/>
      <c r="OYV39" s="126"/>
      <c r="OYW39" s="126"/>
      <c r="OYX39" s="126"/>
      <c r="OYY39" s="126"/>
      <c r="OYZ39" s="126"/>
      <c r="OZA39" s="126"/>
      <c r="OZB39" s="126"/>
      <c r="OZC39" s="126"/>
      <c r="OZD39" s="126"/>
      <c r="OZE39" s="126"/>
      <c r="OZF39" s="126"/>
      <c r="OZG39" s="126"/>
      <c r="OZH39" s="126"/>
      <c r="OZI39" s="126"/>
      <c r="OZJ39" s="126"/>
      <c r="OZK39" s="126"/>
      <c r="OZL39" s="126"/>
      <c r="OZM39" s="126"/>
      <c r="OZN39" s="126"/>
      <c r="OZO39" s="126"/>
      <c r="OZP39" s="126"/>
      <c r="OZQ39" s="126"/>
      <c r="OZR39" s="126"/>
      <c r="OZS39" s="126"/>
      <c r="OZT39" s="126"/>
      <c r="OZU39" s="126"/>
      <c r="OZV39" s="126"/>
      <c r="OZW39" s="126"/>
      <c r="OZX39" s="126"/>
      <c r="OZY39" s="126"/>
      <c r="OZZ39" s="126"/>
      <c r="PAA39" s="126"/>
      <c r="PAB39" s="126"/>
      <c r="PAC39" s="126"/>
      <c r="PAD39" s="126"/>
      <c r="PAE39" s="126"/>
      <c r="PAF39" s="126"/>
      <c r="PAG39" s="126"/>
      <c r="PAH39" s="126"/>
      <c r="PAI39" s="126"/>
      <c r="PAJ39" s="126"/>
      <c r="PAK39" s="126"/>
      <c r="PAL39" s="126"/>
      <c r="PAM39" s="126"/>
      <c r="PAN39" s="126"/>
      <c r="PAO39" s="126"/>
      <c r="PAP39" s="126"/>
      <c r="PAQ39" s="126"/>
      <c r="PAR39" s="126"/>
      <c r="PAS39" s="126"/>
      <c r="PAT39" s="126"/>
      <c r="PAU39" s="126"/>
      <c r="PAV39" s="126"/>
      <c r="PAW39" s="126"/>
      <c r="PAX39" s="126"/>
      <c r="PAY39" s="126"/>
      <c r="PAZ39" s="126"/>
      <c r="PBA39" s="126"/>
      <c r="PBB39" s="126"/>
      <c r="PBC39" s="126"/>
      <c r="PBD39" s="126"/>
      <c r="PBE39" s="126"/>
      <c r="PBF39" s="126"/>
      <c r="PBG39" s="126"/>
      <c r="PBH39" s="126"/>
      <c r="PBI39" s="126"/>
      <c r="PBJ39" s="126"/>
      <c r="PBK39" s="126"/>
      <c r="PBL39" s="126"/>
      <c r="PBM39" s="126"/>
      <c r="PBN39" s="126"/>
      <c r="PBO39" s="126"/>
      <c r="PBP39" s="126"/>
      <c r="PBQ39" s="126"/>
      <c r="PBR39" s="126"/>
      <c r="PBS39" s="126"/>
      <c r="PBT39" s="126"/>
      <c r="PBU39" s="126"/>
      <c r="PBV39" s="126"/>
      <c r="PBW39" s="126"/>
      <c r="PBX39" s="126"/>
      <c r="PBY39" s="126"/>
      <c r="PBZ39" s="126"/>
      <c r="PCA39" s="126"/>
      <c r="PCB39" s="126"/>
      <c r="PCC39" s="126"/>
      <c r="PCD39" s="126"/>
      <c r="PCE39" s="126"/>
      <c r="PCF39" s="126"/>
      <c r="PCG39" s="126"/>
      <c r="PCH39" s="126"/>
      <c r="PCI39" s="126"/>
      <c r="PCJ39" s="126"/>
      <c r="PCK39" s="126"/>
      <c r="PCL39" s="126"/>
      <c r="PCM39" s="126"/>
      <c r="PCN39" s="126"/>
      <c r="PCO39" s="126"/>
      <c r="PCP39" s="126"/>
      <c r="PCQ39" s="126"/>
      <c r="PCR39" s="126"/>
      <c r="PCS39" s="126"/>
      <c r="PCT39" s="126"/>
      <c r="PCU39" s="126"/>
      <c r="PCV39" s="126"/>
      <c r="PCW39" s="126"/>
      <c r="PCX39" s="126"/>
      <c r="PCY39" s="126"/>
      <c r="PCZ39" s="126"/>
      <c r="PDA39" s="126"/>
      <c r="PDB39" s="126"/>
      <c r="PDC39" s="126"/>
      <c r="PDD39" s="126"/>
      <c r="PDE39" s="126"/>
      <c r="PDF39" s="126"/>
      <c r="PDG39" s="126"/>
      <c r="PDH39" s="126"/>
      <c r="PDI39" s="126"/>
      <c r="PDJ39" s="126"/>
      <c r="PDK39" s="126"/>
      <c r="PDL39" s="126"/>
      <c r="PDM39" s="126"/>
      <c r="PDN39" s="126"/>
      <c r="PDO39" s="126"/>
      <c r="PDP39" s="126"/>
      <c r="PDQ39" s="126"/>
      <c r="PDR39" s="126"/>
      <c r="PDS39" s="126"/>
      <c r="PDT39" s="126"/>
      <c r="PDU39" s="126"/>
      <c r="PDV39" s="126"/>
      <c r="PDW39" s="126"/>
      <c r="PDX39" s="126"/>
      <c r="PDY39" s="126"/>
      <c r="PDZ39" s="126"/>
      <c r="PEA39" s="126"/>
      <c r="PEB39" s="126"/>
      <c r="PEC39" s="126"/>
      <c r="PED39" s="126"/>
      <c r="PEE39" s="126"/>
      <c r="PEF39" s="126"/>
      <c r="PEG39" s="126"/>
      <c r="PEH39" s="126"/>
      <c r="PEI39" s="126"/>
      <c r="PEJ39" s="126"/>
      <c r="PEK39" s="126"/>
      <c r="PEL39" s="126"/>
      <c r="PEM39" s="126"/>
      <c r="PEN39" s="126"/>
      <c r="PEO39" s="126"/>
      <c r="PEP39" s="126"/>
      <c r="PEQ39" s="126"/>
      <c r="PER39" s="126"/>
      <c r="PES39" s="126"/>
      <c r="PET39" s="126"/>
      <c r="PEU39" s="126"/>
      <c r="PEV39" s="126"/>
      <c r="PEW39" s="126"/>
      <c r="PEX39" s="126"/>
      <c r="PEY39" s="126"/>
      <c r="PEZ39" s="126"/>
      <c r="PFA39" s="126"/>
      <c r="PFB39" s="126"/>
      <c r="PFC39" s="126"/>
      <c r="PFD39" s="126"/>
      <c r="PFE39" s="126"/>
      <c r="PFF39" s="126"/>
      <c r="PFG39" s="126"/>
      <c r="PFH39" s="126"/>
      <c r="PFI39" s="126"/>
      <c r="PFJ39" s="126"/>
      <c r="PFK39" s="126"/>
      <c r="PFL39" s="126"/>
      <c r="PFM39" s="126"/>
      <c r="PFN39" s="126"/>
      <c r="PFO39" s="126"/>
      <c r="PFP39" s="126"/>
      <c r="PFQ39" s="126"/>
      <c r="PFR39" s="126"/>
      <c r="PFS39" s="126"/>
      <c r="PFT39" s="126"/>
      <c r="PFU39" s="126"/>
      <c r="PFV39" s="126"/>
      <c r="PFW39" s="126"/>
      <c r="PFX39" s="126"/>
      <c r="PFY39" s="126"/>
      <c r="PFZ39" s="126"/>
      <c r="PGA39" s="126"/>
      <c r="PGB39" s="126"/>
      <c r="PGC39" s="126"/>
      <c r="PGD39" s="126"/>
      <c r="PGE39" s="126"/>
      <c r="PGF39" s="126"/>
      <c r="PGG39" s="126"/>
      <c r="PGH39" s="126"/>
      <c r="PGI39" s="126"/>
      <c r="PGJ39" s="126"/>
      <c r="PGK39" s="126"/>
      <c r="PGL39" s="126"/>
      <c r="PGM39" s="126"/>
      <c r="PGN39" s="126"/>
      <c r="PGO39" s="126"/>
      <c r="PGP39" s="126"/>
      <c r="PGQ39" s="126"/>
      <c r="PGR39" s="126"/>
      <c r="PGS39" s="126"/>
      <c r="PGT39" s="126"/>
      <c r="PGU39" s="126"/>
      <c r="PGV39" s="126"/>
      <c r="PGW39" s="126"/>
      <c r="PGX39" s="126"/>
      <c r="PGY39" s="126"/>
      <c r="PGZ39" s="126"/>
      <c r="PHA39" s="126"/>
      <c r="PHB39" s="126"/>
      <c r="PHC39" s="126"/>
      <c r="PHD39" s="126"/>
      <c r="PHE39" s="126"/>
      <c r="PHF39" s="126"/>
      <c r="PHG39" s="126"/>
      <c r="PHH39" s="126"/>
      <c r="PHI39" s="126"/>
      <c r="PHJ39" s="126"/>
      <c r="PHK39" s="126"/>
      <c r="PHL39" s="126"/>
      <c r="PHM39" s="126"/>
      <c r="PHN39" s="126"/>
      <c r="PHO39" s="126"/>
      <c r="PHP39" s="126"/>
      <c r="PHQ39" s="126"/>
      <c r="PHR39" s="126"/>
      <c r="PHS39" s="126"/>
      <c r="PHT39" s="126"/>
      <c r="PHU39" s="126"/>
      <c r="PHV39" s="126"/>
      <c r="PHW39" s="126"/>
      <c r="PHX39" s="126"/>
      <c r="PHY39" s="126"/>
      <c r="PHZ39" s="126"/>
      <c r="PIA39" s="126"/>
      <c r="PIB39" s="126"/>
      <c r="PIC39" s="126"/>
      <c r="PID39" s="126"/>
      <c r="PIE39" s="126"/>
      <c r="PIF39" s="126"/>
      <c r="PIG39" s="126"/>
      <c r="PIH39" s="126"/>
      <c r="PII39" s="126"/>
      <c r="PIJ39" s="126"/>
      <c r="PIK39" s="126"/>
      <c r="PIL39" s="126"/>
      <c r="PIM39" s="126"/>
      <c r="PIN39" s="126"/>
      <c r="PIO39" s="126"/>
      <c r="PIP39" s="126"/>
      <c r="PIQ39" s="126"/>
      <c r="PIR39" s="126"/>
      <c r="PIS39" s="126"/>
      <c r="PIT39" s="126"/>
      <c r="PIU39" s="126"/>
      <c r="PIV39" s="126"/>
      <c r="PIW39" s="126"/>
      <c r="PIX39" s="126"/>
      <c r="PIY39" s="126"/>
      <c r="PIZ39" s="126"/>
      <c r="PJA39" s="126"/>
      <c r="PJB39" s="126"/>
      <c r="PJC39" s="126"/>
      <c r="PJD39" s="126"/>
      <c r="PJE39" s="126"/>
      <c r="PJF39" s="126"/>
      <c r="PJG39" s="126"/>
      <c r="PJH39" s="126"/>
      <c r="PJI39" s="126"/>
      <c r="PJJ39" s="126"/>
      <c r="PJK39" s="126"/>
      <c r="PJL39" s="126"/>
      <c r="PJM39" s="126"/>
      <c r="PJN39" s="126"/>
      <c r="PJO39" s="126"/>
      <c r="PJP39" s="126"/>
      <c r="PJQ39" s="126"/>
      <c r="PJR39" s="126"/>
      <c r="PJS39" s="126"/>
      <c r="PJT39" s="126"/>
      <c r="PJU39" s="126"/>
      <c r="PJV39" s="126"/>
      <c r="PJW39" s="126"/>
      <c r="PJX39" s="126"/>
      <c r="PJY39" s="126"/>
      <c r="PJZ39" s="126"/>
      <c r="PKA39" s="126"/>
      <c r="PKB39" s="126"/>
      <c r="PKC39" s="126"/>
      <c r="PKD39" s="126"/>
      <c r="PKE39" s="126"/>
      <c r="PKF39" s="126"/>
      <c r="PKG39" s="126"/>
      <c r="PKH39" s="126"/>
      <c r="PKI39" s="126"/>
      <c r="PKJ39" s="126"/>
      <c r="PKK39" s="126"/>
      <c r="PKL39" s="126"/>
      <c r="PKM39" s="126"/>
      <c r="PKN39" s="126"/>
      <c r="PKO39" s="126"/>
      <c r="PKP39" s="126"/>
      <c r="PKQ39" s="126"/>
      <c r="PKR39" s="126"/>
      <c r="PKS39" s="126"/>
      <c r="PKT39" s="126"/>
      <c r="PKU39" s="126"/>
      <c r="PKV39" s="126"/>
      <c r="PKW39" s="126"/>
      <c r="PKX39" s="126"/>
      <c r="PKY39" s="126"/>
      <c r="PKZ39" s="126"/>
      <c r="PLA39" s="126"/>
      <c r="PLB39" s="126"/>
      <c r="PLC39" s="126"/>
      <c r="PLD39" s="126"/>
      <c r="PLE39" s="126"/>
      <c r="PLF39" s="126"/>
      <c r="PLG39" s="126"/>
      <c r="PLH39" s="126"/>
      <c r="PLI39" s="126"/>
      <c r="PLJ39" s="126"/>
      <c r="PLK39" s="126"/>
      <c r="PLL39" s="126"/>
      <c r="PLM39" s="126"/>
      <c r="PLN39" s="126"/>
      <c r="PLO39" s="126"/>
      <c r="PLP39" s="126"/>
      <c r="PLQ39" s="126"/>
      <c r="PLR39" s="126"/>
      <c r="PLS39" s="126"/>
      <c r="PLT39" s="126"/>
      <c r="PLU39" s="126"/>
      <c r="PLV39" s="126"/>
      <c r="PLW39" s="126"/>
      <c r="PLX39" s="126"/>
      <c r="PLY39" s="126"/>
      <c r="PLZ39" s="126"/>
      <c r="PMA39" s="126"/>
      <c r="PMB39" s="126"/>
      <c r="PMC39" s="126"/>
      <c r="PMD39" s="126"/>
      <c r="PME39" s="126"/>
      <c r="PMF39" s="126"/>
      <c r="PMG39" s="126"/>
      <c r="PMH39" s="126"/>
      <c r="PMI39" s="126"/>
      <c r="PMJ39" s="126"/>
      <c r="PMK39" s="126"/>
      <c r="PML39" s="126"/>
      <c r="PMM39" s="126"/>
      <c r="PMN39" s="126"/>
      <c r="PMO39" s="126"/>
      <c r="PMP39" s="126"/>
      <c r="PMQ39" s="126"/>
      <c r="PMR39" s="126"/>
      <c r="PMS39" s="126"/>
      <c r="PMT39" s="126"/>
      <c r="PMU39" s="126"/>
      <c r="PMV39" s="126"/>
      <c r="PMW39" s="126"/>
      <c r="PMX39" s="126"/>
      <c r="PMY39" s="126"/>
      <c r="PMZ39" s="126"/>
      <c r="PNA39" s="126"/>
      <c r="PNB39" s="126"/>
      <c r="PNC39" s="126"/>
      <c r="PND39" s="126"/>
      <c r="PNE39" s="126"/>
      <c r="PNF39" s="126"/>
      <c r="PNG39" s="126"/>
      <c r="PNH39" s="126"/>
      <c r="PNI39" s="126"/>
      <c r="PNJ39" s="126"/>
      <c r="PNK39" s="126"/>
      <c r="PNL39" s="126"/>
      <c r="PNM39" s="126"/>
      <c r="PNN39" s="126"/>
      <c r="PNO39" s="126"/>
      <c r="PNP39" s="126"/>
      <c r="PNQ39" s="126"/>
      <c r="PNR39" s="126"/>
      <c r="PNS39" s="126"/>
      <c r="PNT39" s="126"/>
      <c r="PNU39" s="126"/>
      <c r="PNV39" s="126"/>
      <c r="PNW39" s="126"/>
      <c r="PNX39" s="126"/>
      <c r="PNY39" s="126"/>
      <c r="PNZ39" s="126"/>
      <c r="POA39" s="126"/>
      <c r="POB39" s="126"/>
      <c r="POC39" s="126"/>
      <c r="POD39" s="126"/>
      <c r="POE39" s="126"/>
      <c r="POF39" s="126"/>
      <c r="POG39" s="126"/>
      <c r="POH39" s="126"/>
      <c r="POI39" s="126"/>
      <c r="POJ39" s="126"/>
      <c r="POK39" s="126"/>
      <c r="POL39" s="126"/>
      <c r="POM39" s="126"/>
      <c r="PON39" s="126"/>
      <c r="POO39" s="126"/>
      <c r="POP39" s="126"/>
      <c r="POQ39" s="126"/>
      <c r="POR39" s="126"/>
      <c r="POS39" s="126"/>
      <c r="POT39" s="126"/>
      <c r="POU39" s="126"/>
      <c r="POV39" s="126"/>
      <c r="POW39" s="126"/>
      <c r="POX39" s="126"/>
      <c r="POY39" s="126"/>
      <c r="POZ39" s="126"/>
      <c r="PPA39" s="126"/>
      <c r="PPB39" s="126"/>
      <c r="PPC39" s="126"/>
      <c r="PPD39" s="126"/>
      <c r="PPE39" s="126"/>
      <c r="PPF39" s="126"/>
      <c r="PPG39" s="126"/>
      <c r="PPH39" s="126"/>
      <c r="PPI39" s="126"/>
      <c r="PPJ39" s="126"/>
      <c r="PPK39" s="126"/>
      <c r="PPL39" s="126"/>
      <c r="PPM39" s="126"/>
      <c r="PPN39" s="126"/>
      <c r="PPO39" s="126"/>
      <c r="PPP39" s="126"/>
      <c r="PPQ39" s="126"/>
      <c r="PPR39" s="126"/>
      <c r="PPS39" s="126"/>
      <c r="PPT39" s="126"/>
      <c r="PPU39" s="126"/>
      <c r="PPV39" s="126"/>
      <c r="PPW39" s="126"/>
      <c r="PPX39" s="126"/>
      <c r="PPY39" s="126"/>
      <c r="PPZ39" s="126"/>
      <c r="PQA39" s="126"/>
      <c r="PQB39" s="126"/>
      <c r="PQC39" s="126"/>
      <c r="PQD39" s="126"/>
      <c r="PQE39" s="126"/>
      <c r="PQF39" s="126"/>
      <c r="PQG39" s="126"/>
      <c r="PQH39" s="126"/>
      <c r="PQI39" s="126"/>
      <c r="PQJ39" s="126"/>
      <c r="PQK39" s="126"/>
      <c r="PQL39" s="126"/>
      <c r="PQM39" s="126"/>
      <c r="PQN39" s="126"/>
      <c r="PQO39" s="126"/>
      <c r="PQP39" s="126"/>
      <c r="PQQ39" s="126"/>
      <c r="PQR39" s="126"/>
      <c r="PQS39" s="126"/>
      <c r="PQT39" s="126"/>
      <c r="PQU39" s="126"/>
      <c r="PQV39" s="126"/>
      <c r="PQW39" s="126"/>
      <c r="PQX39" s="126"/>
      <c r="PQY39" s="126"/>
      <c r="PQZ39" s="126"/>
      <c r="PRA39" s="126"/>
      <c r="PRB39" s="126"/>
      <c r="PRC39" s="126"/>
      <c r="PRD39" s="126"/>
      <c r="PRE39" s="126"/>
      <c r="PRF39" s="126"/>
      <c r="PRG39" s="126"/>
      <c r="PRH39" s="126"/>
      <c r="PRI39" s="126"/>
      <c r="PRJ39" s="126"/>
      <c r="PRK39" s="126"/>
      <c r="PRL39" s="126"/>
      <c r="PRM39" s="126"/>
      <c r="PRN39" s="126"/>
      <c r="PRO39" s="126"/>
      <c r="PRP39" s="126"/>
      <c r="PRQ39" s="126"/>
      <c r="PRR39" s="126"/>
      <c r="PRS39" s="126"/>
      <c r="PRT39" s="126"/>
      <c r="PRU39" s="126"/>
      <c r="PRV39" s="126"/>
      <c r="PRW39" s="126"/>
      <c r="PRX39" s="126"/>
      <c r="PRY39" s="126"/>
      <c r="PRZ39" s="126"/>
      <c r="PSA39" s="126"/>
      <c r="PSB39" s="126"/>
      <c r="PSC39" s="126"/>
      <c r="PSD39" s="126"/>
      <c r="PSE39" s="126"/>
      <c r="PSF39" s="126"/>
      <c r="PSG39" s="126"/>
      <c r="PSH39" s="126"/>
      <c r="PSI39" s="126"/>
      <c r="PSJ39" s="126"/>
      <c r="PSK39" s="126"/>
      <c r="PSL39" s="126"/>
      <c r="PSM39" s="126"/>
      <c r="PSN39" s="126"/>
      <c r="PSO39" s="126"/>
      <c r="PSP39" s="126"/>
      <c r="PSQ39" s="126"/>
      <c r="PSR39" s="126"/>
      <c r="PSS39" s="126"/>
      <c r="PST39" s="126"/>
      <c r="PSU39" s="126"/>
      <c r="PSV39" s="126"/>
      <c r="PSW39" s="126"/>
      <c r="PSX39" s="126"/>
      <c r="PSY39" s="126"/>
      <c r="PSZ39" s="126"/>
      <c r="PTA39" s="126"/>
      <c r="PTB39" s="126"/>
      <c r="PTC39" s="126"/>
      <c r="PTD39" s="126"/>
      <c r="PTE39" s="126"/>
      <c r="PTF39" s="126"/>
      <c r="PTG39" s="126"/>
      <c r="PTH39" s="126"/>
      <c r="PTI39" s="126"/>
      <c r="PTJ39" s="126"/>
      <c r="PTK39" s="126"/>
      <c r="PTL39" s="126"/>
      <c r="PTM39" s="126"/>
      <c r="PTN39" s="126"/>
      <c r="PTO39" s="126"/>
      <c r="PTP39" s="126"/>
      <c r="PTQ39" s="126"/>
      <c r="PTR39" s="126"/>
      <c r="PTS39" s="126"/>
      <c r="PTT39" s="126"/>
      <c r="PTU39" s="126"/>
      <c r="PTV39" s="126"/>
      <c r="PTW39" s="126"/>
      <c r="PTX39" s="126"/>
      <c r="PTY39" s="126"/>
      <c r="PTZ39" s="126"/>
      <c r="PUA39" s="126"/>
      <c r="PUB39" s="126"/>
      <c r="PUC39" s="126"/>
      <c r="PUD39" s="126"/>
      <c r="PUE39" s="126"/>
      <c r="PUF39" s="126"/>
      <c r="PUG39" s="126"/>
      <c r="PUH39" s="126"/>
      <c r="PUI39" s="126"/>
      <c r="PUJ39" s="126"/>
      <c r="PUK39" s="126"/>
      <c r="PUL39" s="126"/>
      <c r="PUM39" s="126"/>
      <c r="PUN39" s="126"/>
      <c r="PUO39" s="126"/>
      <c r="PUP39" s="126"/>
      <c r="PUQ39" s="126"/>
      <c r="PUR39" s="126"/>
      <c r="PUS39" s="126"/>
      <c r="PUT39" s="126"/>
      <c r="PUU39" s="126"/>
      <c r="PUV39" s="126"/>
      <c r="PUW39" s="126"/>
      <c r="PUX39" s="126"/>
      <c r="PUY39" s="126"/>
      <c r="PUZ39" s="126"/>
      <c r="PVA39" s="126"/>
      <c r="PVB39" s="126"/>
      <c r="PVC39" s="126"/>
      <c r="PVD39" s="126"/>
      <c r="PVE39" s="126"/>
      <c r="PVF39" s="126"/>
      <c r="PVG39" s="126"/>
      <c r="PVH39" s="126"/>
      <c r="PVI39" s="126"/>
      <c r="PVJ39" s="126"/>
      <c r="PVK39" s="126"/>
      <c r="PVL39" s="126"/>
      <c r="PVM39" s="126"/>
      <c r="PVN39" s="126"/>
      <c r="PVO39" s="126"/>
      <c r="PVP39" s="126"/>
      <c r="PVQ39" s="126"/>
      <c r="PVR39" s="126"/>
      <c r="PVS39" s="126"/>
      <c r="PVT39" s="126"/>
      <c r="PVU39" s="126"/>
      <c r="PVV39" s="126"/>
      <c r="PVW39" s="126"/>
      <c r="PVX39" s="126"/>
      <c r="PVY39" s="126"/>
      <c r="PVZ39" s="126"/>
      <c r="PWA39" s="126"/>
      <c r="PWB39" s="126"/>
      <c r="PWC39" s="126"/>
      <c r="PWD39" s="126"/>
      <c r="PWE39" s="126"/>
      <c r="PWF39" s="126"/>
      <c r="PWG39" s="126"/>
      <c r="PWH39" s="126"/>
      <c r="PWI39" s="126"/>
      <c r="PWJ39" s="126"/>
      <c r="PWK39" s="126"/>
      <c r="PWL39" s="126"/>
      <c r="PWM39" s="126"/>
      <c r="PWN39" s="126"/>
      <c r="PWO39" s="126"/>
      <c r="PWP39" s="126"/>
      <c r="PWQ39" s="126"/>
      <c r="PWR39" s="126"/>
      <c r="PWS39" s="126"/>
      <c r="PWT39" s="126"/>
      <c r="PWU39" s="126"/>
      <c r="PWV39" s="126"/>
      <c r="PWW39" s="126"/>
      <c r="PWX39" s="126"/>
      <c r="PWY39" s="126"/>
      <c r="PWZ39" s="126"/>
      <c r="PXA39" s="126"/>
      <c r="PXB39" s="126"/>
      <c r="PXC39" s="126"/>
      <c r="PXD39" s="126"/>
      <c r="PXE39" s="126"/>
      <c r="PXF39" s="126"/>
      <c r="PXG39" s="126"/>
      <c r="PXH39" s="126"/>
      <c r="PXI39" s="126"/>
      <c r="PXJ39" s="126"/>
      <c r="PXK39" s="126"/>
      <c r="PXL39" s="126"/>
      <c r="PXM39" s="126"/>
      <c r="PXN39" s="126"/>
      <c r="PXO39" s="126"/>
      <c r="PXP39" s="126"/>
      <c r="PXQ39" s="126"/>
      <c r="PXR39" s="126"/>
      <c r="PXS39" s="126"/>
      <c r="PXT39" s="126"/>
      <c r="PXU39" s="126"/>
      <c r="PXV39" s="126"/>
      <c r="PXW39" s="126"/>
      <c r="PXX39" s="126"/>
      <c r="PXY39" s="126"/>
      <c r="PXZ39" s="126"/>
      <c r="PYA39" s="126"/>
      <c r="PYB39" s="126"/>
      <c r="PYC39" s="126"/>
      <c r="PYD39" s="126"/>
      <c r="PYE39" s="126"/>
      <c r="PYF39" s="126"/>
      <c r="PYG39" s="126"/>
      <c r="PYH39" s="126"/>
      <c r="PYI39" s="126"/>
      <c r="PYJ39" s="126"/>
      <c r="PYK39" s="126"/>
      <c r="PYL39" s="126"/>
      <c r="PYM39" s="126"/>
      <c r="PYN39" s="126"/>
      <c r="PYO39" s="126"/>
      <c r="PYP39" s="126"/>
      <c r="PYQ39" s="126"/>
      <c r="PYR39" s="126"/>
      <c r="PYS39" s="126"/>
      <c r="PYT39" s="126"/>
      <c r="PYU39" s="126"/>
      <c r="PYV39" s="126"/>
      <c r="PYW39" s="126"/>
      <c r="PYX39" s="126"/>
      <c r="PYY39" s="126"/>
      <c r="PYZ39" s="126"/>
      <c r="PZA39" s="126"/>
      <c r="PZB39" s="126"/>
      <c r="PZC39" s="126"/>
      <c r="PZD39" s="126"/>
      <c r="PZE39" s="126"/>
      <c r="PZF39" s="126"/>
      <c r="PZG39" s="126"/>
      <c r="PZH39" s="126"/>
      <c r="PZI39" s="126"/>
      <c r="PZJ39" s="126"/>
      <c r="PZK39" s="126"/>
      <c r="PZL39" s="126"/>
      <c r="PZM39" s="126"/>
      <c r="PZN39" s="126"/>
      <c r="PZO39" s="126"/>
      <c r="PZP39" s="126"/>
      <c r="PZQ39" s="126"/>
      <c r="PZR39" s="126"/>
      <c r="PZS39" s="126"/>
      <c r="PZT39" s="126"/>
      <c r="PZU39" s="126"/>
      <c r="PZV39" s="126"/>
      <c r="PZW39" s="126"/>
      <c r="PZX39" s="126"/>
      <c r="PZY39" s="126"/>
      <c r="PZZ39" s="126"/>
      <c r="QAA39" s="126"/>
      <c r="QAB39" s="126"/>
      <c r="QAC39" s="126"/>
      <c r="QAD39" s="126"/>
      <c r="QAE39" s="126"/>
      <c r="QAF39" s="126"/>
      <c r="QAG39" s="126"/>
      <c r="QAH39" s="126"/>
      <c r="QAI39" s="126"/>
      <c r="QAJ39" s="126"/>
      <c r="QAK39" s="126"/>
      <c r="QAL39" s="126"/>
      <c r="QAM39" s="126"/>
      <c r="QAN39" s="126"/>
      <c r="QAO39" s="126"/>
      <c r="QAP39" s="126"/>
      <c r="QAQ39" s="126"/>
      <c r="QAR39" s="126"/>
      <c r="QAS39" s="126"/>
      <c r="QAT39" s="126"/>
      <c r="QAU39" s="126"/>
      <c r="QAV39" s="126"/>
      <c r="QAW39" s="126"/>
      <c r="QAX39" s="126"/>
      <c r="QAY39" s="126"/>
      <c r="QAZ39" s="126"/>
      <c r="QBA39" s="126"/>
      <c r="QBB39" s="126"/>
      <c r="QBC39" s="126"/>
      <c r="QBD39" s="126"/>
      <c r="QBE39" s="126"/>
      <c r="QBF39" s="126"/>
      <c r="QBG39" s="126"/>
      <c r="QBH39" s="126"/>
      <c r="QBI39" s="126"/>
      <c r="QBJ39" s="126"/>
      <c r="QBK39" s="126"/>
      <c r="QBL39" s="126"/>
      <c r="QBM39" s="126"/>
      <c r="QBN39" s="126"/>
      <c r="QBO39" s="126"/>
      <c r="QBP39" s="126"/>
      <c r="QBQ39" s="126"/>
      <c r="QBR39" s="126"/>
      <c r="QBS39" s="126"/>
      <c r="QBT39" s="126"/>
      <c r="QBU39" s="126"/>
      <c r="QBV39" s="126"/>
      <c r="QBW39" s="126"/>
      <c r="QBX39" s="126"/>
      <c r="QBY39" s="126"/>
      <c r="QBZ39" s="126"/>
      <c r="QCA39" s="126"/>
      <c r="QCB39" s="126"/>
      <c r="QCC39" s="126"/>
      <c r="QCD39" s="126"/>
      <c r="QCE39" s="126"/>
      <c r="QCF39" s="126"/>
      <c r="QCG39" s="126"/>
      <c r="QCH39" s="126"/>
      <c r="QCI39" s="126"/>
      <c r="QCJ39" s="126"/>
      <c r="QCK39" s="126"/>
      <c r="QCL39" s="126"/>
      <c r="QCM39" s="126"/>
      <c r="QCN39" s="126"/>
      <c r="QCO39" s="126"/>
      <c r="QCP39" s="126"/>
      <c r="QCQ39" s="126"/>
      <c r="QCR39" s="126"/>
      <c r="QCS39" s="126"/>
      <c r="QCT39" s="126"/>
      <c r="QCU39" s="126"/>
      <c r="QCV39" s="126"/>
      <c r="QCW39" s="126"/>
      <c r="QCX39" s="126"/>
      <c r="QCY39" s="126"/>
      <c r="QCZ39" s="126"/>
      <c r="QDA39" s="126"/>
      <c r="QDB39" s="126"/>
      <c r="QDC39" s="126"/>
      <c r="QDD39" s="126"/>
      <c r="QDE39" s="126"/>
      <c r="QDF39" s="126"/>
      <c r="QDG39" s="126"/>
      <c r="QDH39" s="126"/>
      <c r="QDI39" s="126"/>
      <c r="QDJ39" s="126"/>
      <c r="QDK39" s="126"/>
      <c r="QDL39" s="126"/>
      <c r="QDM39" s="126"/>
      <c r="QDN39" s="126"/>
      <c r="QDO39" s="126"/>
      <c r="QDP39" s="126"/>
      <c r="QDQ39" s="126"/>
      <c r="QDR39" s="126"/>
      <c r="QDS39" s="126"/>
      <c r="QDT39" s="126"/>
      <c r="QDU39" s="126"/>
      <c r="QDV39" s="126"/>
      <c r="QDW39" s="126"/>
      <c r="QDX39" s="126"/>
      <c r="QDY39" s="126"/>
      <c r="QDZ39" s="126"/>
      <c r="QEA39" s="126"/>
      <c r="QEB39" s="126"/>
      <c r="QEC39" s="126"/>
      <c r="QED39" s="126"/>
      <c r="QEE39" s="126"/>
      <c r="QEF39" s="126"/>
      <c r="QEG39" s="126"/>
      <c r="QEH39" s="126"/>
      <c r="QEI39" s="126"/>
      <c r="QEJ39" s="126"/>
      <c r="QEK39" s="126"/>
      <c r="QEL39" s="126"/>
      <c r="QEM39" s="126"/>
      <c r="QEN39" s="126"/>
      <c r="QEO39" s="126"/>
      <c r="QEP39" s="126"/>
      <c r="QEQ39" s="126"/>
      <c r="QER39" s="126"/>
      <c r="QES39" s="126"/>
      <c r="QET39" s="126"/>
      <c r="QEU39" s="126"/>
      <c r="QEV39" s="126"/>
      <c r="QEW39" s="126"/>
      <c r="QEX39" s="126"/>
      <c r="QEY39" s="126"/>
      <c r="QEZ39" s="126"/>
      <c r="QFA39" s="126"/>
      <c r="QFB39" s="126"/>
      <c r="QFC39" s="126"/>
      <c r="QFD39" s="126"/>
      <c r="QFE39" s="126"/>
      <c r="QFF39" s="126"/>
      <c r="QFG39" s="126"/>
      <c r="QFH39" s="126"/>
      <c r="QFI39" s="126"/>
      <c r="QFJ39" s="126"/>
      <c r="QFK39" s="126"/>
      <c r="QFL39" s="126"/>
      <c r="QFM39" s="126"/>
      <c r="QFN39" s="126"/>
      <c r="QFO39" s="126"/>
      <c r="QFP39" s="126"/>
      <c r="QFQ39" s="126"/>
      <c r="QFR39" s="126"/>
      <c r="QFS39" s="126"/>
      <c r="QFT39" s="126"/>
      <c r="QFU39" s="126"/>
      <c r="QFV39" s="126"/>
      <c r="QFW39" s="126"/>
      <c r="QFX39" s="126"/>
      <c r="QFY39" s="126"/>
      <c r="QFZ39" s="126"/>
      <c r="QGA39" s="126"/>
      <c r="QGB39" s="126"/>
      <c r="QGC39" s="126"/>
      <c r="QGD39" s="126"/>
      <c r="QGE39" s="126"/>
      <c r="QGF39" s="126"/>
      <c r="QGG39" s="126"/>
      <c r="QGH39" s="126"/>
      <c r="QGI39" s="126"/>
      <c r="QGJ39" s="126"/>
      <c r="QGK39" s="126"/>
      <c r="QGL39" s="126"/>
      <c r="QGM39" s="126"/>
      <c r="QGN39" s="126"/>
      <c r="QGO39" s="126"/>
      <c r="QGP39" s="126"/>
      <c r="QGQ39" s="126"/>
      <c r="QGR39" s="126"/>
      <c r="QGS39" s="126"/>
      <c r="QGT39" s="126"/>
      <c r="QGU39" s="126"/>
      <c r="QGV39" s="126"/>
      <c r="QGW39" s="126"/>
      <c r="QGX39" s="126"/>
      <c r="QGY39" s="126"/>
      <c r="QGZ39" s="126"/>
      <c r="QHA39" s="126"/>
      <c r="QHB39" s="126"/>
      <c r="QHC39" s="126"/>
      <c r="QHD39" s="126"/>
      <c r="QHE39" s="126"/>
      <c r="QHF39" s="126"/>
      <c r="QHG39" s="126"/>
      <c r="QHH39" s="126"/>
      <c r="QHI39" s="126"/>
      <c r="QHJ39" s="126"/>
      <c r="QHK39" s="126"/>
      <c r="QHL39" s="126"/>
      <c r="QHM39" s="126"/>
      <c r="QHN39" s="126"/>
      <c r="QHO39" s="126"/>
      <c r="QHP39" s="126"/>
      <c r="QHQ39" s="126"/>
      <c r="QHR39" s="126"/>
      <c r="QHS39" s="126"/>
      <c r="QHT39" s="126"/>
      <c r="QHU39" s="126"/>
      <c r="QHV39" s="126"/>
      <c r="QHW39" s="126"/>
      <c r="QHX39" s="126"/>
      <c r="QHY39" s="126"/>
      <c r="QHZ39" s="126"/>
      <c r="QIA39" s="126"/>
      <c r="QIB39" s="126"/>
      <c r="QIC39" s="126"/>
      <c r="QID39" s="126"/>
      <c r="QIE39" s="126"/>
      <c r="QIF39" s="126"/>
      <c r="QIG39" s="126"/>
      <c r="QIH39" s="126"/>
      <c r="QII39" s="126"/>
      <c r="QIJ39" s="126"/>
      <c r="QIK39" s="126"/>
      <c r="QIL39" s="126"/>
      <c r="QIM39" s="126"/>
      <c r="QIN39" s="126"/>
      <c r="QIO39" s="126"/>
      <c r="QIP39" s="126"/>
      <c r="QIQ39" s="126"/>
      <c r="QIR39" s="126"/>
      <c r="QIS39" s="126"/>
      <c r="QIT39" s="126"/>
      <c r="QIU39" s="126"/>
      <c r="QIV39" s="126"/>
      <c r="QIW39" s="126"/>
      <c r="QIX39" s="126"/>
      <c r="QIY39" s="126"/>
      <c r="QIZ39" s="126"/>
      <c r="QJA39" s="126"/>
      <c r="QJB39" s="126"/>
      <c r="QJC39" s="126"/>
      <c r="QJD39" s="126"/>
      <c r="QJE39" s="126"/>
      <c r="QJF39" s="126"/>
      <c r="QJG39" s="126"/>
      <c r="QJH39" s="126"/>
      <c r="QJI39" s="126"/>
      <c r="QJJ39" s="126"/>
      <c r="QJK39" s="126"/>
      <c r="QJL39" s="126"/>
      <c r="QJM39" s="126"/>
      <c r="QJN39" s="126"/>
      <c r="QJO39" s="126"/>
      <c r="QJP39" s="126"/>
      <c r="QJQ39" s="126"/>
      <c r="QJR39" s="126"/>
      <c r="QJS39" s="126"/>
      <c r="QJT39" s="126"/>
      <c r="QJU39" s="126"/>
      <c r="QJV39" s="126"/>
      <c r="QJW39" s="126"/>
      <c r="QJX39" s="126"/>
      <c r="QJY39" s="126"/>
      <c r="QJZ39" s="126"/>
      <c r="QKA39" s="126"/>
      <c r="QKB39" s="126"/>
      <c r="QKC39" s="126"/>
      <c r="QKD39" s="126"/>
      <c r="QKE39" s="126"/>
      <c r="QKF39" s="126"/>
      <c r="QKG39" s="126"/>
      <c r="QKH39" s="126"/>
      <c r="QKI39" s="126"/>
      <c r="QKJ39" s="126"/>
      <c r="QKK39" s="126"/>
      <c r="QKL39" s="126"/>
      <c r="QKM39" s="126"/>
      <c r="QKN39" s="126"/>
      <c r="QKO39" s="126"/>
      <c r="QKP39" s="126"/>
      <c r="QKQ39" s="126"/>
      <c r="QKR39" s="126"/>
      <c r="QKS39" s="126"/>
      <c r="QKT39" s="126"/>
      <c r="QKU39" s="126"/>
      <c r="QKV39" s="126"/>
      <c r="QKW39" s="126"/>
      <c r="QKX39" s="126"/>
      <c r="QKY39" s="126"/>
      <c r="QKZ39" s="126"/>
      <c r="QLA39" s="126"/>
      <c r="QLB39" s="126"/>
      <c r="QLC39" s="126"/>
      <c r="QLD39" s="126"/>
      <c r="QLE39" s="126"/>
      <c r="QLF39" s="126"/>
      <c r="QLG39" s="126"/>
      <c r="QLH39" s="126"/>
      <c r="QLI39" s="126"/>
      <c r="QLJ39" s="126"/>
      <c r="QLK39" s="126"/>
      <c r="QLL39" s="126"/>
      <c r="QLM39" s="126"/>
      <c r="QLN39" s="126"/>
      <c r="QLO39" s="126"/>
      <c r="QLP39" s="126"/>
      <c r="QLQ39" s="126"/>
      <c r="QLR39" s="126"/>
      <c r="QLS39" s="126"/>
      <c r="QLT39" s="126"/>
      <c r="QLU39" s="126"/>
      <c r="QLV39" s="126"/>
      <c r="QLW39" s="126"/>
      <c r="QLX39" s="126"/>
      <c r="QLY39" s="126"/>
      <c r="QLZ39" s="126"/>
      <c r="QMA39" s="126"/>
      <c r="QMB39" s="126"/>
      <c r="QMC39" s="126"/>
      <c r="QMD39" s="126"/>
      <c r="QME39" s="126"/>
      <c r="QMF39" s="126"/>
      <c r="QMG39" s="126"/>
      <c r="QMH39" s="126"/>
      <c r="QMI39" s="126"/>
      <c r="QMJ39" s="126"/>
      <c r="QMK39" s="126"/>
      <c r="QML39" s="126"/>
      <c r="QMM39" s="126"/>
      <c r="QMN39" s="126"/>
      <c r="QMO39" s="126"/>
      <c r="QMP39" s="126"/>
      <c r="QMQ39" s="126"/>
      <c r="QMR39" s="126"/>
      <c r="QMS39" s="126"/>
      <c r="QMT39" s="126"/>
      <c r="QMU39" s="126"/>
      <c r="QMV39" s="126"/>
      <c r="QMW39" s="126"/>
      <c r="QMX39" s="126"/>
      <c r="QMY39" s="126"/>
      <c r="QMZ39" s="126"/>
      <c r="QNA39" s="126"/>
      <c r="QNB39" s="126"/>
      <c r="QNC39" s="126"/>
      <c r="QND39" s="126"/>
      <c r="QNE39" s="126"/>
      <c r="QNF39" s="126"/>
      <c r="QNG39" s="126"/>
      <c r="QNH39" s="126"/>
      <c r="QNI39" s="126"/>
      <c r="QNJ39" s="126"/>
      <c r="QNK39" s="126"/>
      <c r="QNL39" s="126"/>
      <c r="QNM39" s="126"/>
      <c r="QNN39" s="126"/>
      <c r="QNO39" s="126"/>
      <c r="QNP39" s="126"/>
      <c r="QNQ39" s="126"/>
      <c r="QNR39" s="126"/>
      <c r="QNS39" s="126"/>
      <c r="QNT39" s="126"/>
      <c r="QNU39" s="126"/>
      <c r="QNV39" s="126"/>
      <c r="QNW39" s="126"/>
      <c r="QNX39" s="126"/>
      <c r="QNY39" s="126"/>
      <c r="QNZ39" s="126"/>
      <c r="QOA39" s="126"/>
      <c r="QOB39" s="126"/>
      <c r="QOC39" s="126"/>
      <c r="QOD39" s="126"/>
      <c r="QOE39" s="126"/>
      <c r="QOF39" s="126"/>
      <c r="QOG39" s="126"/>
      <c r="QOH39" s="126"/>
      <c r="QOI39" s="126"/>
      <c r="QOJ39" s="126"/>
      <c r="QOK39" s="126"/>
      <c r="QOL39" s="126"/>
      <c r="QOM39" s="126"/>
      <c r="QON39" s="126"/>
      <c r="QOO39" s="126"/>
      <c r="QOP39" s="126"/>
      <c r="QOQ39" s="126"/>
      <c r="QOR39" s="126"/>
      <c r="QOS39" s="126"/>
      <c r="QOT39" s="126"/>
      <c r="QOU39" s="126"/>
      <c r="QOV39" s="126"/>
      <c r="QOW39" s="126"/>
      <c r="QOX39" s="126"/>
      <c r="QOY39" s="126"/>
      <c r="QOZ39" s="126"/>
      <c r="QPA39" s="126"/>
      <c r="QPB39" s="126"/>
      <c r="QPC39" s="126"/>
      <c r="QPD39" s="126"/>
      <c r="QPE39" s="126"/>
      <c r="QPF39" s="126"/>
      <c r="QPG39" s="126"/>
      <c r="QPH39" s="126"/>
      <c r="QPI39" s="126"/>
      <c r="QPJ39" s="126"/>
      <c r="QPK39" s="126"/>
      <c r="QPL39" s="126"/>
      <c r="QPM39" s="126"/>
      <c r="QPN39" s="126"/>
      <c r="QPO39" s="126"/>
      <c r="QPP39" s="126"/>
      <c r="QPQ39" s="126"/>
      <c r="QPR39" s="126"/>
      <c r="QPS39" s="126"/>
      <c r="QPT39" s="126"/>
      <c r="QPU39" s="126"/>
      <c r="QPV39" s="126"/>
      <c r="QPW39" s="126"/>
      <c r="QPX39" s="126"/>
      <c r="QPY39" s="126"/>
      <c r="QPZ39" s="126"/>
      <c r="QQA39" s="126"/>
      <c r="QQB39" s="126"/>
      <c r="QQC39" s="126"/>
      <c r="QQD39" s="126"/>
      <c r="QQE39" s="126"/>
      <c r="QQF39" s="126"/>
      <c r="QQG39" s="126"/>
      <c r="QQH39" s="126"/>
      <c r="QQI39" s="126"/>
      <c r="QQJ39" s="126"/>
      <c r="QQK39" s="126"/>
      <c r="QQL39" s="126"/>
      <c r="QQM39" s="126"/>
      <c r="QQN39" s="126"/>
      <c r="QQO39" s="126"/>
      <c r="QQP39" s="126"/>
      <c r="QQQ39" s="126"/>
      <c r="QQR39" s="126"/>
      <c r="QQS39" s="126"/>
      <c r="QQT39" s="126"/>
      <c r="QQU39" s="126"/>
      <c r="QQV39" s="126"/>
      <c r="QQW39" s="126"/>
      <c r="QQX39" s="126"/>
      <c r="QQY39" s="126"/>
      <c r="QQZ39" s="126"/>
      <c r="QRA39" s="126"/>
      <c r="QRB39" s="126"/>
      <c r="QRC39" s="126"/>
      <c r="QRD39" s="126"/>
      <c r="QRE39" s="126"/>
      <c r="QRF39" s="126"/>
      <c r="QRG39" s="126"/>
      <c r="QRH39" s="126"/>
      <c r="QRI39" s="126"/>
      <c r="QRJ39" s="126"/>
      <c r="QRK39" s="126"/>
      <c r="QRL39" s="126"/>
      <c r="QRM39" s="126"/>
      <c r="QRN39" s="126"/>
      <c r="QRO39" s="126"/>
      <c r="QRP39" s="126"/>
      <c r="QRQ39" s="126"/>
      <c r="QRR39" s="126"/>
      <c r="QRS39" s="126"/>
      <c r="QRT39" s="126"/>
      <c r="QRU39" s="126"/>
      <c r="QRV39" s="126"/>
      <c r="QRW39" s="126"/>
      <c r="QRX39" s="126"/>
      <c r="QRY39" s="126"/>
      <c r="QRZ39" s="126"/>
      <c r="QSA39" s="126"/>
      <c r="QSB39" s="126"/>
      <c r="QSC39" s="126"/>
      <c r="QSD39" s="126"/>
      <c r="QSE39" s="126"/>
      <c r="QSF39" s="126"/>
      <c r="QSG39" s="126"/>
      <c r="QSH39" s="126"/>
      <c r="QSI39" s="126"/>
      <c r="QSJ39" s="126"/>
      <c r="QSK39" s="126"/>
      <c r="QSL39" s="126"/>
      <c r="QSM39" s="126"/>
      <c r="QSN39" s="126"/>
      <c r="QSO39" s="126"/>
      <c r="QSP39" s="126"/>
      <c r="QSQ39" s="126"/>
      <c r="QSR39" s="126"/>
      <c r="QSS39" s="126"/>
      <c r="QST39" s="126"/>
      <c r="QSU39" s="126"/>
      <c r="QSV39" s="126"/>
      <c r="QSW39" s="126"/>
      <c r="QSX39" s="126"/>
      <c r="QSY39" s="126"/>
      <c r="QSZ39" s="126"/>
      <c r="QTA39" s="126"/>
      <c r="QTB39" s="126"/>
      <c r="QTC39" s="126"/>
      <c r="QTD39" s="126"/>
      <c r="QTE39" s="126"/>
      <c r="QTF39" s="126"/>
      <c r="QTG39" s="126"/>
      <c r="QTH39" s="126"/>
      <c r="QTI39" s="126"/>
      <c r="QTJ39" s="126"/>
      <c r="QTK39" s="126"/>
      <c r="QTL39" s="126"/>
      <c r="QTM39" s="126"/>
      <c r="QTN39" s="126"/>
      <c r="QTO39" s="126"/>
      <c r="QTP39" s="126"/>
      <c r="QTQ39" s="126"/>
      <c r="QTR39" s="126"/>
      <c r="QTS39" s="126"/>
      <c r="QTT39" s="126"/>
      <c r="QTU39" s="126"/>
      <c r="QTV39" s="126"/>
      <c r="QTW39" s="126"/>
      <c r="QTX39" s="126"/>
      <c r="QTY39" s="126"/>
      <c r="QTZ39" s="126"/>
      <c r="QUA39" s="126"/>
      <c r="QUB39" s="126"/>
      <c r="QUC39" s="126"/>
      <c r="QUD39" s="126"/>
      <c r="QUE39" s="126"/>
      <c r="QUF39" s="126"/>
      <c r="QUG39" s="126"/>
      <c r="QUH39" s="126"/>
      <c r="QUI39" s="126"/>
      <c r="QUJ39" s="126"/>
      <c r="QUK39" s="126"/>
      <c r="QUL39" s="126"/>
      <c r="QUM39" s="126"/>
      <c r="QUN39" s="126"/>
      <c r="QUO39" s="126"/>
      <c r="QUP39" s="126"/>
      <c r="QUQ39" s="126"/>
      <c r="QUR39" s="126"/>
      <c r="QUS39" s="126"/>
      <c r="QUT39" s="126"/>
      <c r="QUU39" s="126"/>
      <c r="QUV39" s="126"/>
      <c r="QUW39" s="126"/>
      <c r="QUX39" s="126"/>
      <c r="QUY39" s="126"/>
      <c r="QUZ39" s="126"/>
      <c r="QVA39" s="126"/>
      <c r="QVB39" s="126"/>
      <c r="QVC39" s="126"/>
      <c r="QVD39" s="126"/>
      <c r="QVE39" s="126"/>
      <c r="QVF39" s="126"/>
      <c r="QVG39" s="126"/>
      <c r="QVH39" s="126"/>
      <c r="QVI39" s="126"/>
      <c r="QVJ39" s="126"/>
      <c r="QVK39" s="126"/>
      <c r="QVL39" s="126"/>
      <c r="QVM39" s="126"/>
      <c r="QVN39" s="126"/>
      <c r="QVO39" s="126"/>
      <c r="QVP39" s="126"/>
      <c r="QVQ39" s="126"/>
      <c r="QVR39" s="126"/>
      <c r="QVS39" s="126"/>
      <c r="QVT39" s="126"/>
      <c r="QVU39" s="126"/>
      <c r="QVV39" s="126"/>
      <c r="QVW39" s="126"/>
      <c r="QVX39" s="126"/>
      <c r="QVY39" s="126"/>
      <c r="QVZ39" s="126"/>
      <c r="QWA39" s="126"/>
      <c r="QWB39" s="126"/>
      <c r="QWC39" s="126"/>
      <c r="QWD39" s="126"/>
      <c r="QWE39" s="126"/>
      <c r="QWF39" s="126"/>
      <c r="QWG39" s="126"/>
      <c r="QWH39" s="126"/>
      <c r="QWI39" s="126"/>
      <c r="QWJ39" s="126"/>
      <c r="QWK39" s="126"/>
      <c r="QWL39" s="126"/>
      <c r="QWM39" s="126"/>
      <c r="QWN39" s="126"/>
      <c r="QWO39" s="126"/>
      <c r="QWP39" s="126"/>
      <c r="QWQ39" s="126"/>
      <c r="QWR39" s="126"/>
      <c r="QWS39" s="126"/>
      <c r="QWT39" s="126"/>
      <c r="QWU39" s="126"/>
      <c r="QWV39" s="126"/>
      <c r="QWW39" s="126"/>
      <c r="QWX39" s="126"/>
      <c r="QWY39" s="126"/>
      <c r="QWZ39" s="126"/>
      <c r="QXA39" s="126"/>
      <c r="QXB39" s="126"/>
      <c r="QXC39" s="126"/>
      <c r="QXD39" s="126"/>
      <c r="QXE39" s="126"/>
      <c r="QXF39" s="126"/>
      <c r="QXG39" s="126"/>
      <c r="QXH39" s="126"/>
      <c r="QXI39" s="126"/>
      <c r="QXJ39" s="126"/>
      <c r="QXK39" s="126"/>
      <c r="QXL39" s="126"/>
      <c r="QXM39" s="126"/>
      <c r="QXN39" s="126"/>
      <c r="QXO39" s="126"/>
      <c r="QXP39" s="126"/>
      <c r="QXQ39" s="126"/>
      <c r="QXR39" s="126"/>
      <c r="QXS39" s="126"/>
      <c r="QXT39" s="126"/>
      <c r="QXU39" s="126"/>
      <c r="QXV39" s="126"/>
      <c r="QXW39" s="126"/>
      <c r="QXX39" s="126"/>
      <c r="QXY39" s="126"/>
      <c r="QXZ39" s="126"/>
      <c r="QYA39" s="126"/>
      <c r="QYB39" s="126"/>
      <c r="QYC39" s="126"/>
      <c r="QYD39" s="126"/>
      <c r="QYE39" s="126"/>
      <c r="QYF39" s="126"/>
      <c r="QYG39" s="126"/>
      <c r="QYH39" s="126"/>
      <c r="QYI39" s="126"/>
      <c r="QYJ39" s="126"/>
      <c r="QYK39" s="126"/>
      <c r="QYL39" s="126"/>
      <c r="QYM39" s="126"/>
      <c r="QYN39" s="126"/>
      <c r="QYO39" s="126"/>
      <c r="QYP39" s="126"/>
      <c r="QYQ39" s="126"/>
      <c r="QYR39" s="126"/>
      <c r="QYS39" s="126"/>
      <c r="QYT39" s="126"/>
      <c r="QYU39" s="126"/>
      <c r="QYV39" s="126"/>
      <c r="QYW39" s="126"/>
      <c r="QYX39" s="126"/>
      <c r="QYY39" s="126"/>
      <c r="QYZ39" s="126"/>
      <c r="QZA39" s="126"/>
      <c r="QZB39" s="126"/>
      <c r="QZC39" s="126"/>
      <c r="QZD39" s="126"/>
      <c r="QZE39" s="126"/>
      <c r="QZF39" s="126"/>
      <c r="QZG39" s="126"/>
      <c r="QZH39" s="126"/>
      <c r="QZI39" s="126"/>
      <c r="QZJ39" s="126"/>
      <c r="QZK39" s="126"/>
      <c r="QZL39" s="126"/>
      <c r="QZM39" s="126"/>
      <c r="QZN39" s="126"/>
      <c r="QZO39" s="126"/>
      <c r="QZP39" s="126"/>
      <c r="QZQ39" s="126"/>
      <c r="QZR39" s="126"/>
      <c r="QZS39" s="126"/>
      <c r="QZT39" s="126"/>
      <c r="QZU39" s="126"/>
      <c r="QZV39" s="126"/>
      <c r="QZW39" s="126"/>
      <c r="QZX39" s="126"/>
      <c r="QZY39" s="126"/>
      <c r="QZZ39" s="126"/>
      <c r="RAA39" s="126"/>
      <c r="RAB39" s="126"/>
      <c r="RAC39" s="126"/>
      <c r="RAD39" s="126"/>
      <c r="RAE39" s="126"/>
      <c r="RAF39" s="126"/>
      <c r="RAG39" s="126"/>
      <c r="RAH39" s="126"/>
      <c r="RAI39" s="126"/>
      <c r="RAJ39" s="126"/>
      <c r="RAK39" s="126"/>
      <c r="RAL39" s="126"/>
      <c r="RAM39" s="126"/>
      <c r="RAN39" s="126"/>
      <c r="RAO39" s="126"/>
      <c r="RAP39" s="126"/>
      <c r="RAQ39" s="126"/>
      <c r="RAR39" s="126"/>
      <c r="RAS39" s="126"/>
      <c r="RAT39" s="126"/>
      <c r="RAU39" s="126"/>
      <c r="RAV39" s="126"/>
      <c r="RAW39" s="126"/>
      <c r="RAX39" s="126"/>
      <c r="RAY39" s="126"/>
      <c r="RAZ39" s="126"/>
      <c r="RBA39" s="126"/>
      <c r="RBB39" s="126"/>
      <c r="RBC39" s="126"/>
      <c r="RBD39" s="126"/>
      <c r="RBE39" s="126"/>
      <c r="RBF39" s="126"/>
      <c r="RBG39" s="126"/>
      <c r="RBH39" s="126"/>
      <c r="RBI39" s="126"/>
      <c r="RBJ39" s="126"/>
      <c r="RBK39" s="126"/>
      <c r="RBL39" s="126"/>
      <c r="RBM39" s="126"/>
      <c r="RBN39" s="126"/>
      <c r="RBO39" s="126"/>
      <c r="RBP39" s="126"/>
      <c r="RBQ39" s="126"/>
      <c r="RBR39" s="126"/>
      <c r="RBS39" s="126"/>
      <c r="RBT39" s="126"/>
      <c r="RBU39" s="126"/>
      <c r="RBV39" s="126"/>
      <c r="RBW39" s="126"/>
      <c r="RBX39" s="126"/>
      <c r="RBY39" s="126"/>
      <c r="RBZ39" s="126"/>
      <c r="RCA39" s="126"/>
      <c r="RCB39" s="126"/>
      <c r="RCC39" s="126"/>
      <c r="RCD39" s="126"/>
      <c r="RCE39" s="126"/>
      <c r="RCF39" s="126"/>
      <c r="RCG39" s="126"/>
      <c r="RCH39" s="126"/>
      <c r="RCI39" s="126"/>
      <c r="RCJ39" s="126"/>
      <c r="RCK39" s="126"/>
      <c r="RCL39" s="126"/>
      <c r="RCM39" s="126"/>
      <c r="RCN39" s="126"/>
      <c r="RCO39" s="126"/>
      <c r="RCP39" s="126"/>
      <c r="RCQ39" s="126"/>
      <c r="RCR39" s="126"/>
      <c r="RCS39" s="126"/>
      <c r="RCT39" s="126"/>
      <c r="RCU39" s="126"/>
      <c r="RCV39" s="126"/>
      <c r="RCW39" s="126"/>
      <c r="RCX39" s="126"/>
      <c r="RCY39" s="126"/>
      <c r="RCZ39" s="126"/>
      <c r="RDA39" s="126"/>
      <c r="RDB39" s="126"/>
      <c r="RDC39" s="126"/>
      <c r="RDD39" s="126"/>
      <c r="RDE39" s="126"/>
      <c r="RDF39" s="126"/>
      <c r="RDG39" s="126"/>
      <c r="RDH39" s="126"/>
      <c r="RDI39" s="126"/>
      <c r="RDJ39" s="126"/>
      <c r="RDK39" s="126"/>
      <c r="RDL39" s="126"/>
      <c r="RDM39" s="126"/>
      <c r="RDN39" s="126"/>
      <c r="RDO39" s="126"/>
      <c r="RDP39" s="126"/>
      <c r="RDQ39" s="126"/>
      <c r="RDR39" s="126"/>
      <c r="RDS39" s="126"/>
      <c r="RDT39" s="126"/>
      <c r="RDU39" s="126"/>
      <c r="RDV39" s="126"/>
      <c r="RDW39" s="126"/>
      <c r="RDX39" s="126"/>
      <c r="RDY39" s="126"/>
      <c r="RDZ39" s="126"/>
      <c r="REA39" s="126"/>
      <c r="REB39" s="126"/>
      <c r="REC39" s="126"/>
      <c r="RED39" s="126"/>
      <c r="REE39" s="126"/>
      <c r="REF39" s="126"/>
      <c r="REG39" s="126"/>
      <c r="REH39" s="126"/>
      <c r="REI39" s="126"/>
      <c r="REJ39" s="126"/>
      <c r="REK39" s="126"/>
      <c r="REL39" s="126"/>
      <c r="REM39" s="126"/>
      <c r="REN39" s="126"/>
      <c r="REO39" s="126"/>
      <c r="REP39" s="126"/>
      <c r="REQ39" s="126"/>
      <c r="RER39" s="126"/>
      <c r="RES39" s="126"/>
      <c r="RET39" s="126"/>
      <c r="REU39" s="126"/>
      <c r="REV39" s="126"/>
      <c r="REW39" s="126"/>
      <c r="REX39" s="126"/>
      <c r="REY39" s="126"/>
      <c r="REZ39" s="126"/>
      <c r="RFA39" s="126"/>
      <c r="RFB39" s="126"/>
      <c r="RFC39" s="126"/>
      <c r="RFD39" s="126"/>
      <c r="RFE39" s="126"/>
      <c r="RFF39" s="126"/>
      <c r="RFG39" s="126"/>
      <c r="RFH39" s="126"/>
      <c r="RFI39" s="126"/>
      <c r="RFJ39" s="126"/>
      <c r="RFK39" s="126"/>
      <c r="RFL39" s="126"/>
      <c r="RFM39" s="126"/>
      <c r="RFN39" s="126"/>
      <c r="RFO39" s="126"/>
      <c r="RFP39" s="126"/>
      <c r="RFQ39" s="126"/>
      <c r="RFR39" s="126"/>
      <c r="RFS39" s="126"/>
      <c r="RFT39" s="126"/>
      <c r="RFU39" s="126"/>
      <c r="RFV39" s="126"/>
      <c r="RFW39" s="126"/>
      <c r="RFX39" s="126"/>
      <c r="RFY39" s="126"/>
      <c r="RFZ39" s="126"/>
      <c r="RGA39" s="126"/>
      <c r="RGB39" s="126"/>
      <c r="RGC39" s="126"/>
      <c r="RGD39" s="126"/>
      <c r="RGE39" s="126"/>
      <c r="RGF39" s="126"/>
      <c r="RGG39" s="126"/>
      <c r="RGH39" s="126"/>
      <c r="RGI39" s="126"/>
      <c r="RGJ39" s="126"/>
      <c r="RGK39" s="126"/>
      <c r="RGL39" s="126"/>
      <c r="RGM39" s="126"/>
      <c r="RGN39" s="126"/>
      <c r="RGO39" s="126"/>
      <c r="RGP39" s="126"/>
      <c r="RGQ39" s="126"/>
      <c r="RGR39" s="126"/>
      <c r="RGS39" s="126"/>
      <c r="RGT39" s="126"/>
      <c r="RGU39" s="126"/>
      <c r="RGV39" s="126"/>
      <c r="RGW39" s="126"/>
      <c r="RGX39" s="126"/>
      <c r="RGY39" s="126"/>
      <c r="RGZ39" s="126"/>
      <c r="RHA39" s="126"/>
      <c r="RHB39" s="126"/>
      <c r="RHC39" s="126"/>
      <c r="RHD39" s="126"/>
      <c r="RHE39" s="126"/>
      <c r="RHF39" s="126"/>
      <c r="RHG39" s="126"/>
      <c r="RHH39" s="126"/>
      <c r="RHI39" s="126"/>
      <c r="RHJ39" s="126"/>
      <c r="RHK39" s="126"/>
      <c r="RHL39" s="126"/>
      <c r="RHM39" s="126"/>
      <c r="RHN39" s="126"/>
      <c r="RHO39" s="126"/>
      <c r="RHP39" s="126"/>
      <c r="RHQ39" s="126"/>
      <c r="RHR39" s="126"/>
      <c r="RHS39" s="126"/>
      <c r="RHT39" s="126"/>
      <c r="RHU39" s="126"/>
      <c r="RHV39" s="126"/>
      <c r="RHW39" s="126"/>
      <c r="RHX39" s="126"/>
      <c r="RHY39" s="126"/>
      <c r="RHZ39" s="126"/>
      <c r="RIA39" s="126"/>
      <c r="RIB39" s="126"/>
      <c r="RIC39" s="126"/>
      <c r="RID39" s="126"/>
      <c r="RIE39" s="126"/>
      <c r="RIF39" s="126"/>
      <c r="RIG39" s="126"/>
      <c r="RIH39" s="126"/>
      <c r="RII39" s="126"/>
      <c r="RIJ39" s="126"/>
      <c r="RIK39" s="126"/>
      <c r="RIL39" s="126"/>
      <c r="RIM39" s="126"/>
      <c r="RIN39" s="126"/>
      <c r="RIO39" s="126"/>
      <c r="RIP39" s="126"/>
      <c r="RIQ39" s="126"/>
      <c r="RIR39" s="126"/>
      <c r="RIS39" s="126"/>
      <c r="RIT39" s="126"/>
      <c r="RIU39" s="126"/>
      <c r="RIV39" s="126"/>
      <c r="RIW39" s="126"/>
      <c r="RIX39" s="126"/>
      <c r="RIY39" s="126"/>
      <c r="RIZ39" s="126"/>
      <c r="RJA39" s="126"/>
      <c r="RJB39" s="126"/>
      <c r="RJC39" s="126"/>
      <c r="RJD39" s="126"/>
      <c r="RJE39" s="126"/>
      <c r="RJF39" s="126"/>
      <c r="RJG39" s="126"/>
      <c r="RJH39" s="126"/>
      <c r="RJI39" s="126"/>
      <c r="RJJ39" s="126"/>
      <c r="RJK39" s="126"/>
      <c r="RJL39" s="126"/>
      <c r="RJM39" s="126"/>
      <c r="RJN39" s="126"/>
      <c r="RJO39" s="126"/>
      <c r="RJP39" s="126"/>
      <c r="RJQ39" s="126"/>
      <c r="RJR39" s="126"/>
      <c r="RJS39" s="126"/>
      <c r="RJT39" s="126"/>
      <c r="RJU39" s="126"/>
      <c r="RJV39" s="126"/>
      <c r="RJW39" s="126"/>
      <c r="RJX39" s="126"/>
      <c r="RJY39" s="126"/>
      <c r="RJZ39" s="126"/>
      <c r="RKA39" s="126"/>
      <c r="RKB39" s="126"/>
      <c r="RKC39" s="126"/>
      <c r="RKD39" s="126"/>
      <c r="RKE39" s="126"/>
      <c r="RKF39" s="126"/>
      <c r="RKG39" s="126"/>
      <c r="RKH39" s="126"/>
      <c r="RKI39" s="126"/>
      <c r="RKJ39" s="126"/>
      <c r="RKK39" s="126"/>
      <c r="RKL39" s="126"/>
      <c r="RKM39" s="126"/>
      <c r="RKN39" s="126"/>
      <c r="RKO39" s="126"/>
      <c r="RKP39" s="126"/>
      <c r="RKQ39" s="126"/>
      <c r="RKR39" s="126"/>
      <c r="RKS39" s="126"/>
      <c r="RKT39" s="126"/>
      <c r="RKU39" s="126"/>
      <c r="RKV39" s="126"/>
      <c r="RKW39" s="126"/>
      <c r="RKX39" s="126"/>
      <c r="RKY39" s="126"/>
      <c r="RKZ39" s="126"/>
      <c r="RLA39" s="126"/>
      <c r="RLB39" s="126"/>
      <c r="RLC39" s="126"/>
      <c r="RLD39" s="126"/>
      <c r="RLE39" s="126"/>
      <c r="RLF39" s="126"/>
      <c r="RLG39" s="126"/>
      <c r="RLH39" s="126"/>
      <c r="RLI39" s="126"/>
      <c r="RLJ39" s="126"/>
      <c r="RLK39" s="126"/>
      <c r="RLL39" s="126"/>
      <c r="RLM39" s="126"/>
      <c r="RLN39" s="126"/>
      <c r="RLO39" s="126"/>
      <c r="RLP39" s="126"/>
      <c r="RLQ39" s="126"/>
      <c r="RLR39" s="126"/>
      <c r="RLS39" s="126"/>
      <c r="RLT39" s="126"/>
      <c r="RLU39" s="126"/>
      <c r="RLV39" s="126"/>
      <c r="RLW39" s="126"/>
      <c r="RLX39" s="126"/>
      <c r="RLY39" s="126"/>
      <c r="RLZ39" s="126"/>
      <c r="RMA39" s="126"/>
      <c r="RMB39" s="126"/>
      <c r="RMC39" s="126"/>
      <c r="RMD39" s="126"/>
      <c r="RME39" s="126"/>
      <c r="RMF39" s="126"/>
      <c r="RMG39" s="126"/>
      <c r="RMH39" s="126"/>
      <c r="RMI39" s="126"/>
      <c r="RMJ39" s="126"/>
      <c r="RMK39" s="126"/>
      <c r="RML39" s="126"/>
      <c r="RMM39" s="126"/>
      <c r="RMN39" s="126"/>
      <c r="RMO39" s="126"/>
      <c r="RMP39" s="126"/>
      <c r="RMQ39" s="126"/>
      <c r="RMR39" s="126"/>
      <c r="RMS39" s="126"/>
      <c r="RMT39" s="126"/>
      <c r="RMU39" s="126"/>
      <c r="RMV39" s="126"/>
      <c r="RMW39" s="126"/>
      <c r="RMX39" s="126"/>
      <c r="RMY39" s="126"/>
      <c r="RMZ39" s="126"/>
      <c r="RNA39" s="126"/>
      <c r="RNB39" s="126"/>
      <c r="RNC39" s="126"/>
      <c r="RND39" s="126"/>
      <c r="RNE39" s="126"/>
      <c r="RNF39" s="126"/>
      <c r="RNG39" s="126"/>
      <c r="RNH39" s="126"/>
      <c r="RNI39" s="126"/>
      <c r="RNJ39" s="126"/>
      <c r="RNK39" s="126"/>
      <c r="RNL39" s="126"/>
      <c r="RNM39" s="126"/>
      <c r="RNN39" s="126"/>
      <c r="RNO39" s="126"/>
      <c r="RNP39" s="126"/>
      <c r="RNQ39" s="126"/>
      <c r="RNR39" s="126"/>
      <c r="RNS39" s="126"/>
      <c r="RNT39" s="126"/>
      <c r="RNU39" s="126"/>
      <c r="RNV39" s="126"/>
      <c r="RNW39" s="126"/>
      <c r="RNX39" s="126"/>
      <c r="RNY39" s="126"/>
      <c r="RNZ39" s="126"/>
      <c r="ROA39" s="126"/>
      <c r="ROB39" s="126"/>
      <c r="ROC39" s="126"/>
      <c r="ROD39" s="126"/>
      <c r="ROE39" s="126"/>
      <c r="ROF39" s="126"/>
      <c r="ROG39" s="126"/>
      <c r="ROH39" s="126"/>
      <c r="ROI39" s="126"/>
      <c r="ROJ39" s="126"/>
      <c r="ROK39" s="126"/>
      <c r="ROL39" s="126"/>
      <c r="ROM39" s="126"/>
      <c r="RON39" s="126"/>
      <c r="ROO39" s="126"/>
      <c r="ROP39" s="126"/>
      <c r="ROQ39" s="126"/>
      <c r="ROR39" s="126"/>
      <c r="ROS39" s="126"/>
      <c r="ROT39" s="126"/>
      <c r="ROU39" s="126"/>
      <c r="ROV39" s="126"/>
      <c r="ROW39" s="126"/>
      <c r="ROX39" s="126"/>
      <c r="ROY39" s="126"/>
      <c r="ROZ39" s="126"/>
      <c r="RPA39" s="126"/>
      <c r="RPB39" s="126"/>
      <c r="RPC39" s="126"/>
      <c r="RPD39" s="126"/>
      <c r="RPE39" s="126"/>
      <c r="RPF39" s="126"/>
      <c r="RPG39" s="126"/>
      <c r="RPH39" s="126"/>
      <c r="RPI39" s="126"/>
      <c r="RPJ39" s="126"/>
      <c r="RPK39" s="126"/>
      <c r="RPL39" s="126"/>
      <c r="RPM39" s="126"/>
      <c r="RPN39" s="126"/>
      <c r="RPO39" s="126"/>
      <c r="RPP39" s="126"/>
      <c r="RPQ39" s="126"/>
      <c r="RPR39" s="126"/>
      <c r="RPS39" s="126"/>
      <c r="RPT39" s="126"/>
      <c r="RPU39" s="126"/>
      <c r="RPV39" s="126"/>
      <c r="RPW39" s="126"/>
      <c r="RPX39" s="126"/>
      <c r="RPY39" s="126"/>
      <c r="RPZ39" s="126"/>
      <c r="RQA39" s="126"/>
      <c r="RQB39" s="126"/>
      <c r="RQC39" s="126"/>
      <c r="RQD39" s="126"/>
      <c r="RQE39" s="126"/>
      <c r="RQF39" s="126"/>
      <c r="RQG39" s="126"/>
      <c r="RQH39" s="126"/>
      <c r="RQI39" s="126"/>
      <c r="RQJ39" s="126"/>
      <c r="RQK39" s="126"/>
      <c r="RQL39" s="126"/>
      <c r="RQM39" s="126"/>
      <c r="RQN39" s="126"/>
      <c r="RQO39" s="126"/>
      <c r="RQP39" s="126"/>
      <c r="RQQ39" s="126"/>
      <c r="RQR39" s="126"/>
      <c r="RQS39" s="126"/>
      <c r="RQT39" s="126"/>
      <c r="RQU39" s="126"/>
      <c r="RQV39" s="126"/>
      <c r="RQW39" s="126"/>
      <c r="RQX39" s="126"/>
      <c r="RQY39" s="126"/>
      <c r="RQZ39" s="126"/>
      <c r="RRA39" s="126"/>
      <c r="RRB39" s="126"/>
      <c r="RRC39" s="126"/>
      <c r="RRD39" s="126"/>
      <c r="RRE39" s="126"/>
      <c r="RRF39" s="126"/>
      <c r="RRG39" s="126"/>
      <c r="RRH39" s="126"/>
      <c r="RRI39" s="126"/>
      <c r="RRJ39" s="126"/>
      <c r="RRK39" s="126"/>
      <c r="RRL39" s="126"/>
      <c r="RRM39" s="126"/>
      <c r="RRN39" s="126"/>
      <c r="RRO39" s="126"/>
      <c r="RRP39" s="126"/>
      <c r="RRQ39" s="126"/>
      <c r="RRR39" s="126"/>
      <c r="RRS39" s="126"/>
      <c r="RRT39" s="126"/>
      <c r="RRU39" s="126"/>
      <c r="RRV39" s="126"/>
      <c r="RRW39" s="126"/>
      <c r="RRX39" s="126"/>
      <c r="RRY39" s="126"/>
      <c r="RRZ39" s="126"/>
      <c r="RSA39" s="126"/>
      <c r="RSB39" s="126"/>
      <c r="RSC39" s="126"/>
      <c r="RSD39" s="126"/>
      <c r="RSE39" s="126"/>
      <c r="RSF39" s="126"/>
      <c r="RSG39" s="126"/>
      <c r="RSH39" s="126"/>
      <c r="RSI39" s="126"/>
      <c r="RSJ39" s="126"/>
      <c r="RSK39" s="126"/>
      <c r="RSL39" s="126"/>
      <c r="RSM39" s="126"/>
      <c r="RSN39" s="126"/>
      <c r="RSO39" s="126"/>
      <c r="RSP39" s="126"/>
      <c r="RSQ39" s="126"/>
      <c r="RSR39" s="126"/>
      <c r="RSS39" s="126"/>
      <c r="RST39" s="126"/>
      <c r="RSU39" s="126"/>
      <c r="RSV39" s="126"/>
      <c r="RSW39" s="126"/>
      <c r="RSX39" s="126"/>
      <c r="RSY39" s="126"/>
      <c r="RSZ39" s="126"/>
      <c r="RTA39" s="126"/>
      <c r="RTB39" s="126"/>
      <c r="RTC39" s="126"/>
      <c r="RTD39" s="126"/>
      <c r="RTE39" s="126"/>
      <c r="RTF39" s="126"/>
      <c r="RTG39" s="126"/>
      <c r="RTH39" s="126"/>
      <c r="RTI39" s="126"/>
      <c r="RTJ39" s="126"/>
      <c r="RTK39" s="126"/>
      <c r="RTL39" s="126"/>
      <c r="RTM39" s="126"/>
      <c r="RTN39" s="126"/>
      <c r="RTO39" s="126"/>
      <c r="RTP39" s="126"/>
      <c r="RTQ39" s="126"/>
      <c r="RTR39" s="126"/>
      <c r="RTS39" s="126"/>
      <c r="RTT39" s="126"/>
      <c r="RTU39" s="126"/>
      <c r="RTV39" s="126"/>
      <c r="RTW39" s="126"/>
      <c r="RTX39" s="126"/>
      <c r="RTY39" s="126"/>
      <c r="RTZ39" s="126"/>
      <c r="RUA39" s="126"/>
      <c r="RUB39" s="126"/>
      <c r="RUC39" s="126"/>
      <c r="RUD39" s="126"/>
      <c r="RUE39" s="126"/>
      <c r="RUF39" s="126"/>
      <c r="RUG39" s="126"/>
      <c r="RUH39" s="126"/>
      <c r="RUI39" s="126"/>
      <c r="RUJ39" s="126"/>
      <c r="RUK39" s="126"/>
      <c r="RUL39" s="126"/>
      <c r="RUM39" s="126"/>
      <c r="RUN39" s="126"/>
      <c r="RUO39" s="126"/>
      <c r="RUP39" s="126"/>
      <c r="RUQ39" s="126"/>
      <c r="RUR39" s="126"/>
      <c r="RUS39" s="126"/>
      <c r="RUT39" s="126"/>
      <c r="RUU39" s="126"/>
      <c r="RUV39" s="126"/>
      <c r="RUW39" s="126"/>
      <c r="RUX39" s="126"/>
      <c r="RUY39" s="126"/>
      <c r="RUZ39" s="126"/>
      <c r="RVA39" s="126"/>
      <c r="RVB39" s="126"/>
      <c r="RVC39" s="126"/>
      <c r="RVD39" s="126"/>
      <c r="RVE39" s="126"/>
      <c r="RVF39" s="126"/>
      <c r="RVG39" s="126"/>
      <c r="RVH39" s="126"/>
      <c r="RVI39" s="126"/>
      <c r="RVJ39" s="126"/>
      <c r="RVK39" s="126"/>
      <c r="RVL39" s="126"/>
      <c r="RVM39" s="126"/>
      <c r="RVN39" s="126"/>
      <c r="RVO39" s="126"/>
      <c r="RVP39" s="126"/>
      <c r="RVQ39" s="126"/>
      <c r="RVR39" s="126"/>
      <c r="RVS39" s="126"/>
      <c r="RVT39" s="126"/>
      <c r="RVU39" s="126"/>
      <c r="RVV39" s="126"/>
      <c r="RVW39" s="126"/>
      <c r="RVX39" s="126"/>
      <c r="RVY39" s="126"/>
      <c r="RVZ39" s="126"/>
      <c r="RWA39" s="126"/>
      <c r="RWB39" s="126"/>
      <c r="RWC39" s="126"/>
      <c r="RWD39" s="126"/>
      <c r="RWE39" s="126"/>
      <c r="RWF39" s="126"/>
      <c r="RWG39" s="126"/>
      <c r="RWH39" s="126"/>
      <c r="RWI39" s="126"/>
      <c r="RWJ39" s="126"/>
      <c r="RWK39" s="126"/>
      <c r="RWL39" s="126"/>
      <c r="RWM39" s="126"/>
      <c r="RWN39" s="126"/>
      <c r="RWO39" s="126"/>
      <c r="RWP39" s="126"/>
      <c r="RWQ39" s="126"/>
      <c r="RWR39" s="126"/>
      <c r="RWS39" s="126"/>
      <c r="RWT39" s="126"/>
      <c r="RWU39" s="126"/>
      <c r="RWV39" s="126"/>
      <c r="RWW39" s="126"/>
      <c r="RWX39" s="126"/>
      <c r="RWY39" s="126"/>
      <c r="RWZ39" s="126"/>
      <c r="RXA39" s="126"/>
      <c r="RXB39" s="126"/>
      <c r="RXC39" s="126"/>
      <c r="RXD39" s="126"/>
      <c r="RXE39" s="126"/>
      <c r="RXF39" s="126"/>
      <c r="RXG39" s="126"/>
      <c r="RXH39" s="126"/>
      <c r="RXI39" s="126"/>
      <c r="RXJ39" s="126"/>
      <c r="RXK39" s="126"/>
      <c r="RXL39" s="126"/>
      <c r="RXM39" s="126"/>
      <c r="RXN39" s="126"/>
      <c r="RXO39" s="126"/>
      <c r="RXP39" s="126"/>
      <c r="RXQ39" s="126"/>
      <c r="RXR39" s="126"/>
      <c r="RXS39" s="126"/>
      <c r="RXT39" s="126"/>
      <c r="RXU39" s="126"/>
      <c r="RXV39" s="126"/>
      <c r="RXW39" s="126"/>
      <c r="RXX39" s="126"/>
      <c r="RXY39" s="126"/>
      <c r="RXZ39" s="126"/>
      <c r="RYA39" s="126"/>
      <c r="RYB39" s="126"/>
      <c r="RYC39" s="126"/>
      <c r="RYD39" s="126"/>
      <c r="RYE39" s="126"/>
      <c r="RYF39" s="126"/>
      <c r="RYG39" s="126"/>
      <c r="RYH39" s="126"/>
      <c r="RYI39" s="126"/>
      <c r="RYJ39" s="126"/>
      <c r="RYK39" s="126"/>
      <c r="RYL39" s="126"/>
      <c r="RYM39" s="126"/>
      <c r="RYN39" s="126"/>
      <c r="RYO39" s="126"/>
      <c r="RYP39" s="126"/>
      <c r="RYQ39" s="126"/>
      <c r="RYR39" s="126"/>
      <c r="RYS39" s="126"/>
      <c r="RYT39" s="126"/>
      <c r="RYU39" s="126"/>
      <c r="RYV39" s="126"/>
      <c r="RYW39" s="126"/>
      <c r="RYX39" s="126"/>
      <c r="RYY39" s="126"/>
      <c r="RYZ39" s="126"/>
      <c r="RZA39" s="126"/>
      <c r="RZB39" s="126"/>
      <c r="RZC39" s="126"/>
      <c r="RZD39" s="126"/>
      <c r="RZE39" s="126"/>
      <c r="RZF39" s="126"/>
      <c r="RZG39" s="126"/>
      <c r="RZH39" s="126"/>
      <c r="RZI39" s="126"/>
      <c r="RZJ39" s="126"/>
      <c r="RZK39" s="126"/>
      <c r="RZL39" s="126"/>
      <c r="RZM39" s="126"/>
      <c r="RZN39" s="126"/>
      <c r="RZO39" s="126"/>
      <c r="RZP39" s="126"/>
      <c r="RZQ39" s="126"/>
      <c r="RZR39" s="126"/>
      <c r="RZS39" s="126"/>
      <c r="RZT39" s="126"/>
      <c r="RZU39" s="126"/>
      <c r="RZV39" s="126"/>
      <c r="RZW39" s="126"/>
      <c r="RZX39" s="126"/>
      <c r="RZY39" s="126"/>
      <c r="RZZ39" s="126"/>
      <c r="SAA39" s="126"/>
      <c r="SAB39" s="126"/>
      <c r="SAC39" s="126"/>
      <c r="SAD39" s="126"/>
      <c r="SAE39" s="126"/>
      <c r="SAF39" s="126"/>
      <c r="SAG39" s="126"/>
      <c r="SAH39" s="126"/>
      <c r="SAI39" s="126"/>
      <c r="SAJ39" s="126"/>
      <c r="SAK39" s="126"/>
      <c r="SAL39" s="126"/>
      <c r="SAM39" s="126"/>
      <c r="SAN39" s="126"/>
      <c r="SAO39" s="126"/>
      <c r="SAP39" s="126"/>
      <c r="SAQ39" s="126"/>
      <c r="SAR39" s="126"/>
      <c r="SAS39" s="126"/>
      <c r="SAT39" s="126"/>
      <c r="SAU39" s="126"/>
      <c r="SAV39" s="126"/>
      <c r="SAW39" s="126"/>
      <c r="SAX39" s="126"/>
      <c r="SAY39" s="126"/>
      <c r="SAZ39" s="126"/>
      <c r="SBA39" s="126"/>
      <c r="SBB39" s="126"/>
      <c r="SBC39" s="126"/>
      <c r="SBD39" s="126"/>
      <c r="SBE39" s="126"/>
      <c r="SBF39" s="126"/>
      <c r="SBG39" s="126"/>
      <c r="SBH39" s="126"/>
      <c r="SBI39" s="126"/>
      <c r="SBJ39" s="126"/>
      <c r="SBK39" s="126"/>
      <c r="SBL39" s="126"/>
      <c r="SBM39" s="126"/>
      <c r="SBN39" s="126"/>
      <c r="SBO39" s="126"/>
      <c r="SBP39" s="126"/>
      <c r="SBQ39" s="126"/>
      <c r="SBR39" s="126"/>
      <c r="SBS39" s="126"/>
      <c r="SBT39" s="126"/>
      <c r="SBU39" s="126"/>
      <c r="SBV39" s="126"/>
      <c r="SBW39" s="126"/>
      <c r="SBX39" s="126"/>
      <c r="SBY39" s="126"/>
      <c r="SBZ39" s="126"/>
      <c r="SCA39" s="126"/>
      <c r="SCB39" s="126"/>
      <c r="SCC39" s="126"/>
      <c r="SCD39" s="126"/>
      <c r="SCE39" s="126"/>
      <c r="SCF39" s="126"/>
      <c r="SCG39" s="126"/>
      <c r="SCH39" s="126"/>
      <c r="SCI39" s="126"/>
      <c r="SCJ39" s="126"/>
      <c r="SCK39" s="126"/>
      <c r="SCL39" s="126"/>
      <c r="SCM39" s="126"/>
      <c r="SCN39" s="126"/>
      <c r="SCO39" s="126"/>
      <c r="SCP39" s="126"/>
      <c r="SCQ39" s="126"/>
      <c r="SCR39" s="126"/>
      <c r="SCS39" s="126"/>
      <c r="SCT39" s="126"/>
      <c r="SCU39" s="126"/>
      <c r="SCV39" s="126"/>
      <c r="SCW39" s="126"/>
      <c r="SCX39" s="126"/>
      <c r="SCY39" s="126"/>
      <c r="SCZ39" s="126"/>
      <c r="SDA39" s="126"/>
      <c r="SDB39" s="126"/>
      <c r="SDC39" s="126"/>
      <c r="SDD39" s="126"/>
      <c r="SDE39" s="126"/>
      <c r="SDF39" s="126"/>
      <c r="SDG39" s="126"/>
      <c r="SDH39" s="126"/>
      <c r="SDI39" s="126"/>
      <c r="SDJ39" s="126"/>
      <c r="SDK39" s="126"/>
      <c r="SDL39" s="126"/>
      <c r="SDM39" s="126"/>
      <c r="SDN39" s="126"/>
      <c r="SDO39" s="126"/>
      <c r="SDP39" s="126"/>
      <c r="SDQ39" s="126"/>
      <c r="SDR39" s="126"/>
      <c r="SDS39" s="126"/>
      <c r="SDT39" s="126"/>
      <c r="SDU39" s="126"/>
      <c r="SDV39" s="126"/>
      <c r="SDW39" s="126"/>
      <c r="SDX39" s="126"/>
      <c r="SDY39" s="126"/>
      <c r="SDZ39" s="126"/>
      <c r="SEA39" s="126"/>
      <c r="SEB39" s="126"/>
      <c r="SEC39" s="126"/>
      <c r="SED39" s="126"/>
      <c r="SEE39" s="126"/>
      <c r="SEF39" s="126"/>
      <c r="SEG39" s="126"/>
      <c r="SEH39" s="126"/>
      <c r="SEI39" s="126"/>
      <c r="SEJ39" s="126"/>
      <c r="SEK39" s="126"/>
      <c r="SEL39" s="126"/>
      <c r="SEM39" s="126"/>
      <c r="SEN39" s="126"/>
      <c r="SEO39" s="126"/>
      <c r="SEP39" s="126"/>
      <c r="SEQ39" s="126"/>
      <c r="SER39" s="126"/>
      <c r="SES39" s="126"/>
      <c r="SET39" s="126"/>
      <c r="SEU39" s="126"/>
      <c r="SEV39" s="126"/>
      <c r="SEW39" s="126"/>
      <c r="SEX39" s="126"/>
      <c r="SEY39" s="126"/>
      <c r="SEZ39" s="126"/>
      <c r="SFA39" s="126"/>
      <c r="SFB39" s="126"/>
      <c r="SFC39" s="126"/>
      <c r="SFD39" s="126"/>
      <c r="SFE39" s="126"/>
      <c r="SFF39" s="126"/>
      <c r="SFG39" s="126"/>
      <c r="SFH39" s="126"/>
      <c r="SFI39" s="126"/>
      <c r="SFJ39" s="126"/>
      <c r="SFK39" s="126"/>
      <c r="SFL39" s="126"/>
      <c r="SFM39" s="126"/>
      <c r="SFN39" s="126"/>
      <c r="SFO39" s="126"/>
      <c r="SFP39" s="126"/>
      <c r="SFQ39" s="126"/>
      <c r="SFR39" s="126"/>
      <c r="SFS39" s="126"/>
      <c r="SFT39" s="126"/>
      <c r="SFU39" s="126"/>
      <c r="SFV39" s="126"/>
      <c r="SFW39" s="126"/>
      <c r="SFX39" s="126"/>
      <c r="SFY39" s="126"/>
      <c r="SFZ39" s="126"/>
      <c r="SGA39" s="126"/>
      <c r="SGB39" s="126"/>
      <c r="SGC39" s="126"/>
      <c r="SGD39" s="126"/>
      <c r="SGE39" s="126"/>
      <c r="SGF39" s="126"/>
      <c r="SGG39" s="126"/>
      <c r="SGH39" s="126"/>
      <c r="SGI39" s="126"/>
      <c r="SGJ39" s="126"/>
      <c r="SGK39" s="126"/>
      <c r="SGL39" s="126"/>
      <c r="SGM39" s="126"/>
      <c r="SGN39" s="126"/>
      <c r="SGO39" s="126"/>
      <c r="SGP39" s="126"/>
      <c r="SGQ39" s="126"/>
      <c r="SGR39" s="126"/>
      <c r="SGS39" s="126"/>
      <c r="SGT39" s="126"/>
      <c r="SGU39" s="126"/>
      <c r="SGV39" s="126"/>
      <c r="SGW39" s="126"/>
      <c r="SGX39" s="126"/>
      <c r="SGY39" s="126"/>
      <c r="SGZ39" s="126"/>
      <c r="SHA39" s="126"/>
      <c r="SHB39" s="126"/>
      <c r="SHC39" s="126"/>
      <c r="SHD39" s="126"/>
      <c r="SHE39" s="126"/>
      <c r="SHF39" s="126"/>
      <c r="SHG39" s="126"/>
      <c r="SHH39" s="126"/>
      <c r="SHI39" s="126"/>
      <c r="SHJ39" s="126"/>
      <c r="SHK39" s="126"/>
      <c r="SHL39" s="126"/>
      <c r="SHM39" s="126"/>
      <c r="SHN39" s="126"/>
      <c r="SHO39" s="126"/>
      <c r="SHP39" s="126"/>
      <c r="SHQ39" s="126"/>
      <c r="SHR39" s="126"/>
      <c r="SHS39" s="126"/>
      <c r="SHT39" s="126"/>
      <c r="SHU39" s="126"/>
      <c r="SHV39" s="126"/>
      <c r="SHW39" s="126"/>
      <c r="SHX39" s="126"/>
      <c r="SHY39" s="126"/>
      <c r="SHZ39" s="126"/>
      <c r="SIA39" s="126"/>
      <c r="SIB39" s="126"/>
      <c r="SIC39" s="126"/>
      <c r="SID39" s="126"/>
      <c r="SIE39" s="126"/>
      <c r="SIF39" s="126"/>
      <c r="SIG39" s="126"/>
      <c r="SIH39" s="126"/>
      <c r="SII39" s="126"/>
      <c r="SIJ39" s="126"/>
      <c r="SIK39" s="126"/>
      <c r="SIL39" s="126"/>
      <c r="SIM39" s="126"/>
      <c r="SIN39" s="126"/>
      <c r="SIO39" s="126"/>
      <c r="SIP39" s="126"/>
      <c r="SIQ39" s="126"/>
      <c r="SIR39" s="126"/>
      <c r="SIS39" s="126"/>
      <c r="SIT39" s="126"/>
      <c r="SIU39" s="126"/>
      <c r="SIV39" s="126"/>
      <c r="SIW39" s="126"/>
      <c r="SIX39" s="126"/>
      <c r="SIY39" s="126"/>
      <c r="SIZ39" s="126"/>
      <c r="SJA39" s="126"/>
      <c r="SJB39" s="126"/>
      <c r="SJC39" s="126"/>
      <c r="SJD39" s="126"/>
      <c r="SJE39" s="126"/>
      <c r="SJF39" s="126"/>
      <c r="SJG39" s="126"/>
      <c r="SJH39" s="126"/>
      <c r="SJI39" s="126"/>
      <c r="SJJ39" s="126"/>
      <c r="SJK39" s="126"/>
      <c r="SJL39" s="126"/>
      <c r="SJM39" s="126"/>
      <c r="SJN39" s="126"/>
      <c r="SJO39" s="126"/>
      <c r="SJP39" s="126"/>
      <c r="SJQ39" s="126"/>
      <c r="SJR39" s="126"/>
      <c r="SJS39" s="126"/>
      <c r="SJT39" s="126"/>
      <c r="SJU39" s="126"/>
      <c r="SJV39" s="126"/>
      <c r="SJW39" s="126"/>
      <c r="SJX39" s="126"/>
      <c r="SJY39" s="126"/>
      <c r="SJZ39" s="126"/>
      <c r="SKA39" s="126"/>
      <c r="SKB39" s="126"/>
      <c r="SKC39" s="126"/>
      <c r="SKD39" s="126"/>
      <c r="SKE39" s="126"/>
      <c r="SKF39" s="126"/>
      <c r="SKG39" s="126"/>
      <c r="SKH39" s="126"/>
      <c r="SKI39" s="126"/>
      <c r="SKJ39" s="126"/>
      <c r="SKK39" s="126"/>
      <c r="SKL39" s="126"/>
      <c r="SKM39" s="126"/>
      <c r="SKN39" s="126"/>
      <c r="SKO39" s="126"/>
      <c r="SKP39" s="126"/>
      <c r="SKQ39" s="126"/>
      <c r="SKR39" s="126"/>
      <c r="SKS39" s="126"/>
      <c r="SKT39" s="126"/>
      <c r="SKU39" s="126"/>
      <c r="SKV39" s="126"/>
      <c r="SKW39" s="126"/>
      <c r="SKX39" s="126"/>
      <c r="SKY39" s="126"/>
      <c r="SKZ39" s="126"/>
      <c r="SLA39" s="126"/>
      <c r="SLB39" s="126"/>
      <c r="SLC39" s="126"/>
      <c r="SLD39" s="126"/>
      <c r="SLE39" s="126"/>
      <c r="SLF39" s="126"/>
      <c r="SLG39" s="126"/>
      <c r="SLH39" s="126"/>
      <c r="SLI39" s="126"/>
      <c r="SLJ39" s="126"/>
      <c r="SLK39" s="126"/>
      <c r="SLL39" s="126"/>
      <c r="SLM39" s="126"/>
      <c r="SLN39" s="126"/>
      <c r="SLO39" s="126"/>
      <c r="SLP39" s="126"/>
      <c r="SLQ39" s="126"/>
      <c r="SLR39" s="126"/>
      <c r="SLS39" s="126"/>
      <c r="SLT39" s="126"/>
      <c r="SLU39" s="126"/>
      <c r="SLV39" s="126"/>
      <c r="SLW39" s="126"/>
      <c r="SLX39" s="126"/>
      <c r="SLY39" s="126"/>
      <c r="SLZ39" s="126"/>
      <c r="SMA39" s="126"/>
      <c r="SMB39" s="126"/>
      <c r="SMC39" s="126"/>
      <c r="SMD39" s="126"/>
      <c r="SME39" s="126"/>
      <c r="SMF39" s="126"/>
      <c r="SMG39" s="126"/>
      <c r="SMH39" s="126"/>
      <c r="SMI39" s="126"/>
      <c r="SMJ39" s="126"/>
      <c r="SMK39" s="126"/>
      <c r="SML39" s="126"/>
      <c r="SMM39" s="126"/>
      <c r="SMN39" s="126"/>
      <c r="SMO39" s="126"/>
      <c r="SMP39" s="126"/>
      <c r="SMQ39" s="126"/>
      <c r="SMR39" s="126"/>
      <c r="SMS39" s="126"/>
      <c r="SMT39" s="126"/>
      <c r="SMU39" s="126"/>
      <c r="SMV39" s="126"/>
      <c r="SMW39" s="126"/>
      <c r="SMX39" s="126"/>
      <c r="SMY39" s="126"/>
      <c r="SMZ39" s="126"/>
      <c r="SNA39" s="126"/>
      <c r="SNB39" s="126"/>
      <c r="SNC39" s="126"/>
      <c r="SND39" s="126"/>
      <c r="SNE39" s="126"/>
      <c r="SNF39" s="126"/>
      <c r="SNG39" s="126"/>
      <c r="SNH39" s="126"/>
      <c r="SNI39" s="126"/>
      <c r="SNJ39" s="126"/>
      <c r="SNK39" s="126"/>
      <c r="SNL39" s="126"/>
      <c r="SNM39" s="126"/>
      <c r="SNN39" s="126"/>
      <c r="SNO39" s="126"/>
      <c r="SNP39" s="126"/>
      <c r="SNQ39" s="126"/>
      <c r="SNR39" s="126"/>
      <c r="SNS39" s="126"/>
      <c r="SNT39" s="126"/>
      <c r="SNU39" s="126"/>
      <c r="SNV39" s="126"/>
      <c r="SNW39" s="126"/>
      <c r="SNX39" s="126"/>
      <c r="SNY39" s="126"/>
      <c r="SNZ39" s="126"/>
      <c r="SOA39" s="126"/>
      <c r="SOB39" s="126"/>
      <c r="SOC39" s="126"/>
      <c r="SOD39" s="126"/>
      <c r="SOE39" s="126"/>
      <c r="SOF39" s="126"/>
      <c r="SOG39" s="126"/>
      <c r="SOH39" s="126"/>
      <c r="SOI39" s="126"/>
      <c r="SOJ39" s="126"/>
      <c r="SOK39" s="126"/>
      <c r="SOL39" s="126"/>
      <c r="SOM39" s="126"/>
      <c r="SON39" s="126"/>
      <c r="SOO39" s="126"/>
      <c r="SOP39" s="126"/>
      <c r="SOQ39" s="126"/>
      <c r="SOR39" s="126"/>
      <c r="SOS39" s="126"/>
      <c r="SOT39" s="126"/>
      <c r="SOU39" s="126"/>
      <c r="SOV39" s="126"/>
      <c r="SOW39" s="126"/>
      <c r="SOX39" s="126"/>
      <c r="SOY39" s="126"/>
      <c r="SOZ39" s="126"/>
      <c r="SPA39" s="126"/>
      <c r="SPB39" s="126"/>
      <c r="SPC39" s="126"/>
      <c r="SPD39" s="126"/>
      <c r="SPE39" s="126"/>
      <c r="SPF39" s="126"/>
      <c r="SPG39" s="126"/>
      <c r="SPH39" s="126"/>
      <c r="SPI39" s="126"/>
      <c r="SPJ39" s="126"/>
      <c r="SPK39" s="126"/>
      <c r="SPL39" s="126"/>
      <c r="SPM39" s="126"/>
      <c r="SPN39" s="126"/>
      <c r="SPO39" s="126"/>
      <c r="SPP39" s="126"/>
      <c r="SPQ39" s="126"/>
      <c r="SPR39" s="126"/>
      <c r="SPS39" s="126"/>
      <c r="SPT39" s="126"/>
      <c r="SPU39" s="126"/>
      <c r="SPV39" s="126"/>
      <c r="SPW39" s="126"/>
      <c r="SPX39" s="126"/>
      <c r="SPY39" s="126"/>
      <c r="SPZ39" s="126"/>
      <c r="SQA39" s="126"/>
      <c r="SQB39" s="126"/>
      <c r="SQC39" s="126"/>
      <c r="SQD39" s="126"/>
      <c r="SQE39" s="126"/>
      <c r="SQF39" s="126"/>
      <c r="SQG39" s="126"/>
      <c r="SQH39" s="126"/>
      <c r="SQI39" s="126"/>
      <c r="SQJ39" s="126"/>
      <c r="SQK39" s="126"/>
      <c r="SQL39" s="126"/>
      <c r="SQM39" s="126"/>
      <c r="SQN39" s="126"/>
      <c r="SQO39" s="126"/>
      <c r="SQP39" s="126"/>
      <c r="SQQ39" s="126"/>
      <c r="SQR39" s="126"/>
      <c r="SQS39" s="126"/>
      <c r="SQT39" s="126"/>
      <c r="SQU39" s="126"/>
      <c r="SQV39" s="126"/>
      <c r="SQW39" s="126"/>
      <c r="SQX39" s="126"/>
      <c r="SQY39" s="126"/>
      <c r="SQZ39" s="126"/>
      <c r="SRA39" s="126"/>
      <c r="SRB39" s="126"/>
      <c r="SRC39" s="126"/>
      <c r="SRD39" s="126"/>
      <c r="SRE39" s="126"/>
      <c r="SRF39" s="126"/>
      <c r="SRG39" s="126"/>
      <c r="SRH39" s="126"/>
      <c r="SRI39" s="126"/>
      <c r="SRJ39" s="126"/>
      <c r="SRK39" s="126"/>
      <c r="SRL39" s="126"/>
      <c r="SRM39" s="126"/>
      <c r="SRN39" s="126"/>
      <c r="SRO39" s="126"/>
      <c r="SRP39" s="126"/>
      <c r="SRQ39" s="126"/>
      <c r="SRR39" s="126"/>
      <c r="SRS39" s="126"/>
      <c r="SRT39" s="126"/>
      <c r="SRU39" s="126"/>
      <c r="SRV39" s="126"/>
      <c r="SRW39" s="126"/>
      <c r="SRX39" s="126"/>
      <c r="SRY39" s="126"/>
      <c r="SRZ39" s="126"/>
      <c r="SSA39" s="126"/>
      <c r="SSB39" s="126"/>
      <c r="SSC39" s="126"/>
      <c r="SSD39" s="126"/>
      <c r="SSE39" s="126"/>
      <c r="SSF39" s="126"/>
      <c r="SSG39" s="126"/>
      <c r="SSH39" s="126"/>
      <c r="SSI39" s="126"/>
      <c r="SSJ39" s="126"/>
      <c r="SSK39" s="126"/>
      <c r="SSL39" s="126"/>
      <c r="SSM39" s="126"/>
      <c r="SSN39" s="126"/>
      <c r="SSO39" s="126"/>
      <c r="SSP39" s="126"/>
      <c r="SSQ39" s="126"/>
      <c r="SSR39" s="126"/>
      <c r="SSS39" s="126"/>
      <c r="SST39" s="126"/>
      <c r="SSU39" s="126"/>
      <c r="SSV39" s="126"/>
      <c r="SSW39" s="126"/>
      <c r="SSX39" s="126"/>
      <c r="SSY39" s="126"/>
      <c r="SSZ39" s="126"/>
      <c r="STA39" s="126"/>
      <c r="STB39" s="126"/>
      <c r="STC39" s="126"/>
      <c r="STD39" s="126"/>
      <c r="STE39" s="126"/>
      <c r="STF39" s="126"/>
      <c r="STG39" s="126"/>
      <c r="STH39" s="126"/>
      <c r="STI39" s="126"/>
      <c r="STJ39" s="126"/>
      <c r="STK39" s="126"/>
      <c r="STL39" s="126"/>
      <c r="STM39" s="126"/>
      <c r="STN39" s="126"/>
      <c r="STO39" s="126"/>
      <c r="STP39" s="126"/>
      <c r="STQ39" s="126"/>
      <c r="STR39" s="126"/>
      <c r="STS39" s="126"/>
      <c r="STT39" s="126"/>
      <c r="STU39" s="126"/>
      <c r="STV39" s="126"/>
      <c r="STW39" s="126"/>
      <c r="STX39" s="126"/>
      <c r="STY39" s="126"/>
      <c r="STZ39" s="126"/>
      <c r="SUA39" s="126"/>
      <c r="SUB39" s="126"/>
      <c r="SUC39" s="126"/>
      <c r="SUD39" s="126"/>
      <c r="SUE39" s="126"/>
      <c r="SUF39" s="126"/>
      <c r="SUG39" s="126"/>
      <c r="SUH39" s="126"/>
      <c r="SUI39" s="126"/>
      <c r="SUJ39" s="126"/>
      <c r="SUK39" s="126"/>
      <c r="SUL39" s="126"/>
      <c r="SUM39" s="126"/>
      <c r="SUN39" s="126"/>
      <c r="SUO39" s="126"/>
      <c r="SUP39" s="126"/>
      <c r="SUQ39" s="126"/>
      <c r="SUR39" s="126"/>
      <c r="SUS39" s="126"/>
      <c r="SUT39" s="126"/>
      <c r="SUU39" s="126"/>
      <c r="SUV39" s="126"/>
      <c r="SUW39" s="126"/>
      <c r="SUX39" s="126"/>
      <c r="SUY39" s="126"/>
      <c r="SUZ39" s="126"/>
      <c r="SVA39" s="126"/>
      <c r="SVB39" s="126"/>
      <c r="SVC39" s="126"/>
      <c r="SVD39" s="126"/>
      <c r="SVE39" s="126"/>
      <c r="SVF39" s="126"/>
      <c r="SVG39" s="126"/>
      <c r="SVH39" s="126"/>
      <c r="SVI39" s="126"/>
      <c r="SVJ39" s="126"/>
      <c r="SVK39" s="126"/>
      <c r="SVL39" s="126"/>
      <c r="SVM39" s="126"/>
      <c r="SVN39" s="126"/>
      <c r="SVO39" s="126"/>
      <c r="SVP39" s="126"/>
      <c r="SVQ39" s="126"/>
      <c r="SVR39" s="126"/>
      <c r="SVS39" s="126"/>
      <c r="SVT39" s="126"/>
      <c r="SVU39" s="126"/>
      <c r="SVV39" s="126"/>
      <c r="SVW39" s="126"/>
      <c r="SVX39" s="126"/>
      <c r="SVY39" s="126"/>
      <c r="SVZ39" s="126"/>
      <c r="SWA39" s="126"/>
      <c r="SWB39" s="126"/>
      <c r="SWC39" s="126"/>
      <c r="SWD39" s="126"/>
      <c r="SWE39" s="126"/>
      <c r="SWF39" s="126"/>
      <c r="SWG39" s="126"/>
      <c r="SWH39" s="126"/>
      <c r="SWI39" s="126"/>
      <c r="SWJ39" s="126"/>
      <c r="SWK39" s="126"/>
      <c r="SWL39" s="126"/>
      <c r="SWM39" s="126"/>
      <c r="SWN39" s="126"/>
      <c r="SWO39" s="126"/>
      <c r="SWP39" s="126"/>
      <c r="SWQ39" s="126"/>
      <c r="SWR39" s="126"/>
      <c r="SWS39" s="126"/>
      <c r="SWT39" s="126"/>
      <c r="SWU39" s="126"/>
      <c r="SWV39" s="126"/>
      <c r="SWW39" s="126"/>
      <c r="SWX39" s="126"/>
      <c r="SWY39" s="126"/>
      <c r="SWZ39" s="126"/>
      <c r="SXA39" s="126"/>
      <c r="SXB39" s="126"/>
      <c r="SXC39" s="126"/>
      <c r="SXD39" s="126"/>
      <c r="SXE39" s="126"/>
      <c r="SXF39" s="126"/>
      <c r="SXG39" s="126"/>
      <c r="SXH39" s="126"/>
      <c r="SXI39" s="126"/>
      <c r="SXJ39" s="126"/>
      <c r="SXK39" s="126"/>
      <c r="SXL39" s="126"/>
      <c r="SXM39" s="126"/>
      <c r="SXN39" s="126"/>
      <c r="SXO39" s="126"/>
      <c r="SXP39" s="126"/>
      <c r="SXQ39" s="126"/>
      <c r="SXR39" s="126"/>
      <c r="SXS39" s="126"/>
      <c r="SXT39" s="126"/>
      <c r="SXU39" s="126"/>
      <c r="SXV39" s="126"/>
      <c r="SXW39" s="126"/>
      <c r="SXX39" s="126"/>
      <c r="SXY39" s="126"/>
      <c r="SXZ39" s="126"/>
      <c r="SYA39" s="126"/>
      <c r="SYB39" s="126"/>
      <c r="SYC39" s="126"/>
      <c r="SYD39" s="126"/>
      <c r="SYE39" s="126"/>
      <c r="SYF39" s="126"/>
      <c r="SYG39" s="126"/>
      <c r="SYH39" s="126"/>
      <c r="SYI39" s="126"/>
      <c r="SYJ39" s="126"/>
      <c r="SYK39" s="126"/>
      <c r="SYL39" s="126"/>
      <c r="SYM39" s="126"/>
      <c r="SYN39" s="126"/>
      <c r="SYO39" s="126"/>
      <c r="SYP39" s="126"/>
      <c r="SYQ39" s="126"/>
      <c r="SYR39" s="126"/>
      <c r="SYS39" s="126"/>
      <c r="SYT39" s="126"/>
      <c r="SYU39" s="126"/>
      <c r="SYV39" s="126"/>
      <c r="SYW39" s="126"/>
      <c r="SYX39" s="126"/>
      <c r="SYY39" s="126"/>
      <c r="SYZ39" s="126"/>
      <c r="SZA39" s="126"/>
      <c r="SZB39" s="126"/>
      <c r="SZC39" s="126"/>
      <c r="SZD39" s="126"/>
      <c r="SZE39" s="126"/>
      <c r="SZF39" s="126"/>
      <c r="SZG39" s="126"/>
      <c r="SZH39" s="126"/>
      <c r="SZI39" s="126"/>
      <c r="SZJ39" s="126"/>
      <c r="SZK39" s="126"/>
      <c r="SZL39" s="126"/>
      <c r="SZM39" s="126"/>
      <c r="SZN39" s="126"/>
      <c r="SZO39" s="126"/>
      <c r="SZP39" s="126"/>
      <c r="SZQ39" s="126"/>
      <c r="SZR39" s="126"/>
      <c r="SZS39" s="126"/>
      <c r="SZT39" s="126"/>
      <c r="SZU39" s="126"/>
      <c r="SZV39" s="126"/>
      <c r="SZW39" s="126"/>
      <c r="SZX39" s="126"/>
      <c r="SZY39" s="126"/>
      <c r="SZZ39" s="126"/>
      <c r="TAA39" s="126"/>
      <c r="TAB39" s="126"/>
      <c r="TAC39" s="126"/>
      <c r="TAD39" s="126"/>
      <c r="TAE39" s="126"/>
      <c r="TAF39" s="126"/>
      <c r="TAG39" s="126"/>
      <c r="TAH39" s="126"/>
      <c r="TAI39" s="126"/>
      <c r="TAJ39" s="126"/>
      <c r="TAK39" s="126"/>
      <c r="TAL39" s="126"/>
      <c r="TAM39" s="126"/>
      <c r="TAN39" s="126"/>
      <c r="TAO39" s="126"/>
      <c r="TAP39" s="126"/>
      <c r="TAQ39" s="126"/>
      <c r="TAR39" s="126"/>
      <c r="TAS39" s="126"/>
      <c r="TAT39" s="126"/>
      <c r="TAU39" s="126"/>
      <c r="TAV39" s="126"/>
      <c r="TAW39" s="126"/>
      <c r="TAX39" s="126"/>
      <c r="TAY39" s="126"/>
      <c r="TAZ39" s="126"/>
      <c r="TBA39" s="126"/>
      <c r="TBB39" s="126"/>
      <c r="TBC39" s="126"/>
      <c r="TBD39" s="126"/>
      <c r="TBE39" s="126"/>
      <c r="TBF39" s="126"/>
      <c r="TBG39" s="126"/>
      <c r="TBH39" s="126"/>
      <c r="TBI39" s="126"/>
      <c r="TBJ39" s="126"/>
      <c r="TBK39" s="126"/>
      <c r="TBL39" s="126"/>
      <c r="TBM39" s="126"/>
      <c r="TBN39" s="126"/>
      <c r="TBO39" s="126"/>
      <c r="TBP39" s="126"/>
      <c r="TBQ39" s="126"/>
      <c r="TBR39" s="126"/>
      <c r="TBS39" s="126"/>
      <c r="TBT39" s="126"/>
      <c r="TBU39" s="126"/>
      <c r="TBV39" s="126"/>
      <c r="TBW39" s="126"/>
      <c r="TBX39" s="126"/>
      <c r="TBY39" s="126"/>
      <c r="TBZ39" s="126"/>
      <c r="TCA39" s="126"/>
      <c r="TCB39" s="126"/>
      <c r="TCC39" s="126"/>
      <c r="TCD39" s="126"/>
      <c r="TCE39" s="126"/>
      <c r="TCF39" s="126"/>
      <c r="TCG39" s="126"/>
      <c r="TCH39" s="126"/>
      <c r="TCI39" s="126"/>
      <c r="TCJ39" s="126"/>
      <c r="TCK39" s="126"/>
      <c r="TCL39" s="126"/>
      <c r="TCM39" s="126"/>
      <c r="TCN39" s="126"/>
      <c r="TCO39" s="126"/>
      <c r="TCP39" s="126"/>
      <c r="TCQ39" s="126"/>
      <c r="TCR39" s="126"/>
      <c r="TCS39" s="126"/>
      <c r="TCT39" s="126"/>
      <c r="TCU39" s="126"/>
      <c r="TCV39" s="126"/>
      <c r="TCW39" s="126"/>
      <c r="TCX39" s="126"/>
      <c r="TCY39" s="126"/>
      <c r="TCZ39" s="126"/>
      <c r="TDA39" s="126"/>
      <c r="TDB39" s="126"/>
      <c r="TDC39" s="126"/>
      <c r="TDD39" s="126"/>
      <c r="TDE39" s="126"/>
      <c r="TDF39" s="126"/>
      <c r="TDG39" s="126"/>
      <c r="TDH39" s="126"/>
      <c r="TDI39" s="126"/>
      <c r="TDJ39" s="126"/>
      <c r="TDK39" s="126"/>
      <c r="TDL39" s="126"/>
      <c r="TDM39" s="126"/>
      <c r="TDN39" s="126"/>
      <c r="TDO39" s="126"/>
      <c r="TDP39" s="126"/>
      <c r="TDQ39" s="126"/>
      <c r="TDR39" s="126"/>
      <c r="TDS39" s="126"/>
      <c r="TDT39" s="126"/>
      <c r="TDU39" s="126"/>
      <c r="TDV39" s="126"/>
      <c r="TDW39" s="126"/>
      <c r="TDX39" s="126"/>
      <c r="TDY39" s="126"/>
      <c r="TDZ39" s="126"/>
      <c r="TEA39" s="126"/>
      <c r="TEB39" s="126"/>
      <c r="TEC39" s="126"/>
      <c r="TED39" s="126"/>
      <c r="TEE39" s="126"/>
      <c r="TEF39" s="126"/>
      <c r="TEG39" s="126"/>
      <c r="TEH39" s="126"/>
      <c r="TEI39" s="126"/>
      <c r="TEJ39" s="126"/>
      <c r="TEK39" s="126"/>
      <c r="TEL39" s="126"/>
      <c r="TEM39" s="126"/>
      <c r="TEN39" s="126"/>
      <c r="TEO39" s="126"/>
      <c r="TEP39" s="126"/>
      <c r="TEQ39" s="126"/>
      <c r="TER39" s="126"/>
      <c r="TES39" s="126"/>
      <c r="TET39" s="126"/>
      <c r="TEU39" s="126"/>
      <c r="TEV39" s="126"/>
      <c r="TEW39" s="126"/>
      <c r="TEX39" s="126"/>
      <c r="TEY39" s="126"/>
      <c r="TEZ39" s="126"/>
      <c r="TFA39" s="126"/>
      <c r="TFB39" s="126"/>
      <c r="TFC39" s="126"/>
      <c r="TFD39" s="126"/>
      <c r="TFE39" s="126"/>
      <c r="TFF39" s="126"/>
      <c r="TFG39" s="126"/>
      <c r="TFH39" s="126"/>
      <c r="TFI39" s="126"/>
      <c r="TFJ39" s="126"/>
      <c r="TFK39" s="126"/>
      <c r="TFL39" s="126"/>
      <c r="TFM39" s="126"/>
      <c r="TFN39" s="126"/>
      <c r="TFO39" s="126"/>
      <c r="TFP39" s="126"/>
      <c r="TFQ39" s="126"/>
      <c r="TFR39" s="126"/>
      <c r="TFS39" s="126"/>
      <c r="TFT39" s="126"/>
      <c r="TFU39" s="126"/>
      <c r="TFV39" s="126"/>
      <c r="TFW39" s="126"/>
      <c r="TFX39" s="126"/>
      <c r="TFY39" s="126"/>
      <c r="TFZ39" s="126"/>
      <c r="TGA39" s="126"/>
      <c r="TGB39" s="126"/>
      <c r="TGC39" s="126"/>
      <c r="TGD39" s="126"/>
      <c r="TGE39" s="126"/>
      <c r="TGF39" s="126"/>
      <c r="TGG39" s="126"/>
      <c r="TGH39" s="126"/>
      <c r="TGI39" s="126"/>
      <c r="TGJ39" s="126"/>
      <c r="TGK39" s="126"/>
      <c r="TGL39" s="126"/>
      <c r="TGM39" s="126"/>
      <c r="TGN39" s="126"/>
      <c r="TGO39" s="126"/>
      <c r="TGP39" s="126"/>
      <c r="TGQ39" s="126"/>
      <c r="TGR39" s="126"/>
      <c r="TGS39" s="126"/>
      <c r="TGT39" s="126"/>
      <c r="TGU39" s="126"/>
      <c r="TGV39" s="126"/>
      <c r="TGW39" s="126"/>
      <c r="TGX39" s="126"/>
      <c r="TGY39" s="126"/>
      <c r="TGZ39" s="126"/>
      <c r="THA39" s="126"/>
      <c r="THB39" s="126"/>
      <c r="THC39" s="126"/>
      <c r="THD39" s="126"/>
      <c r="THE39" s="126"/>
      <c r="THF39" s="126"/>
      <c r="THG39" s="126"/>
      <c r="THH39" s="126"/>
      <c r="THI39" s="126"/>
      <c r="THJ39" s="126"/>
      <c r="THK39" s="126"/>
      <c r="THL39" s="126"/>
      <c r="THM39" s="126"/>
      <c r="THN39" s="126"/>
      <c r="THO39" s="126"/>
      <c r="THP39" s="126"/>
      <c r="THQ39" s="126"/>
      <c r="THR39" s="126"/>
      <c r="THS39" s="126"/>
      <c r="THT39" s="126"/>
      <c r="THU39" s="126"/>
      <c r="THV39" s="126"/>
      <c r="THW39" s="126"/>
      <c r="THX39" s="126"/>
      <c r="THY39" s="126"/>
      <c r="THZ39" s="126"/>
      <c r="TIA39" s="126"/>
      <c r="TIB39" s="126"/>
      <c r="TIC39" s="126"/>
      <c r="TID39" s="126"/>
      <c r="TIE39" s="126"/>
      <c r="TIF39" s="126"/>
      <c r="TIG39" s="126"/>
      <c r="TIH39" s="126"/>
      <c r="TII39" s="126"/>
      <c r="TIJ39" s="126"/>
      <c r="TIK39" s="126"/>
      <c r="TIL39" s="126"/>
      <c r="TIM39" s="126"/>
      <c r="TIN39" s="126"/>
      <c r="TIO39" s="126"/>
      <c r="TIP39" s="126"/>
      <c r="TIQ39" s="126"/>
      <c r="TIR39" s="126"/>
      <c r="TIS39" s="126"/>
      <c r="TIT39" s="126"/>
      <c r="TIU39" s="126"/>
      <c r="TIV39" s="126"/>
      <c r="TIW39" s="126"/>
      <c r="TIX39" s="126"/>
      <c r="TIY39" s="126"/>
      <c r="TIZ39" s="126"/>
      <c r="TJA39" s="126"/>
      <c r="TJB39" s="126"/>
      <c r="TJC39" s="126"/>
      <c r="TJD39" s="126"/>
      <c r="TJE39" s="126"/>
      <c r="TJF39" s="126"/>
      <c r="TJG39" s="126"/>
      <c r="TJH39" s="126"/>
      <c r="TJI39" s="126"/>
      <c r="TJJ39" s="126"/>
      <c r="TJK39" s="126"/>
      <c r="TJL39" s="126"/>
      <c r="TJM39" s="126"/>
      <c r="TJN39" s="126"/>
      <c r="TJO39" s="126"/>
      <c r="TJP39" s="126"/>
      <c r="TJQ39" s="126"/>
      <c r="TJR39" s="126"/>
      <c r="TJS39" s="126"/>
      <c r="TJT39" s="126"/>
      <c r="TJU39" s="126"/>
      <c r="TJV39" s="126"/>
      <c r="TJW39" s="126"/>
      <c r="TJX39" s="126"/>
      <c r="TJY39" s="126"/>
      <c r="TJZ39" s="126"/>
      <c r="TKA39" s="126"/>
      <c r="TKB39" s="126"/>
      <c r="TKC39" s="126"/>
      <c r="TKD39" s="126"/>
      <c r="TKE39" s="126"/>
      <c r="TKF39" s="126"/>
      <c r="TKG39" s="126"/>
      <c r="TKH39" s="126"/>
      <c r="TKI39" s="126"/>
      <c r="TKJ39" s="126"/>
      <c r="TKK39" s="126"/>
      <c r="TKL39" s="126"/>
      <c r="TKM39" s="126"/>
      <c r="TKN39" s="126"/>
      <c r="TKO39" s="126"/>
      <c r="TKP39" s="126"/>
      <c r="TKQ39" s="126"/>
      <c r="TKR39" s="126"/>
      <c r="TKS39" s="126"/>
      <c r="TKT39" s="126"/>
      <c r="TKU39" s="126"/>
      <c r="TKV39" s="126"/>
      <c r="TKW39" s="126"/>
      <c r="TKX39" s="126"/>
      <c r="TKY39" s="126"/>
      <c r="TKZ39" s="126"/>
      <c r="TLA39" s="126"/>
      <c r="TLB39" s="126"/>
      <c r="TLC39" s="126"/>
      <c r="TLD39" s="126"/>
      <c r="TLE39" s="126"/>
      <c r="TLF39" s="126"/>
      <c r="TLG39" s="126"/>
      <c r="TLH39" s="126"/>
      <c r="TLI39" s="126"/>
      <c r="TLJ39" s="126"/>
      <c r="TLK39" s="126"/>
      <c r="TLL39" s="126"/>
      <c r="TLM39" s="126"/>
      <c r="TLN39" s="126"/>
      <c r="TLO39" s="126"/>
      <c r="TLP39" s="126"/>
      <c r="TLQ39" s="126"/>
      <c r="TLR39" s="126"/>
      <c r="TLS39" s="126"/>
      <c r="TLT39" s="126"/>
      <c r="TLU39" s="126"/>
      <c r="TLV39" s="126"/>
      <c r="TLW39" s="126"/>
      <c r="TLX39" s="126"/>
      <c r="TLY39" s="126"/>
      <c r="TLZ39" s="126"/>
      <c r="TMA39" s="126"/>
      <c r="TMB39" s="126"/>
      <c r="TMC39" s="126"/>
      <c r="TMD39" s="126"/>
      <c r="TME39" s="126"/>
      <c r="TMF39" s="126"/>
      <c r="TMG39" s="126"/>
      <c r="TMH39" s="126"/>
      <c r="TMI39" s="126"/>
      <c r="TMJ39" s="126"/>
      <c r="TMK39" s="126"/>
      <c r="TML39" s="126"/>
      <c r="TMM39" s="126"/>
      <c r="TMN39" s="126"/>
      <c r="TMO39" s="126"/>
      <c r="TMP39" s="126"/>
      <c r="TMQ39" s="126"/>
      <c r="TMR39" s="126"/>
      <c r="TMS39" s="126"/>
      <c r="TMT39" s="126"/>
      <c r="TMU39" s="126"/>
      <c r="TMV39" s="126"/>
      <c r="TMW39" s="126"/>
      <c r="TMX39" s="126"/>
      <c r="TMY39" s="126"/>
      <c r="TMZ39" s="126"/>
      <c r="TNA39" s="126"/>
      <c r="TNB39" s="126"/>
      <c r="TNC39" s="126"/>
      <c r="TND39" s="126"/>
      <c r="TNE39" s="126"/>
      <c r="TNF39" s="126"/>
      <c r="TNG39" s="126"/>
      <c r="TNH39" s="126"/>
      <c r="TNI39" s="126"/>
      <c r="TNJ39" s="126"/>
      <c r="TNK39" s="126"/>
      <c r="TNL39" s="126"/>
      <c r="TNM39" s="126"/>
      <c r="TNN39" s="126"/>
      <c r="TNO39" s="126"/>
      <c r="TNP39" s="126"/>
      <c r="TNQ39" s="126"/>
      <c r="TNR39" s="126"/>
      <c r="TNS39" s="126"/>
      <c r="TNT39" s="126"/>
      <c r="TNU39" s="126"/>
      <c r="TNV39" s="126"/>
      <c r="TNW39" s="126"/>
      <c r="TNX39" s="126"/>
      <c r="TNY39" s="126"/>
      <c r="TNZ39" s="126"/>
      <c r="TOA39" s="126"/>
      <c r="TOB39" s="126"/>
      <c r="TOC39" s="126"/>
      <c r="TOD39" s="126"/>
      <c r="TOE39" s="126"/>
      <c r="TOF39" s="126"/>
      <c r="TOG39" s="126"/>
      <c r="TOH39" s="126"/>
      <c r="TOI39" s="126"/>
      <c r="TOJ39" s="126"/>
      <c r="TOK39" s="126"/>
      <c r="TOL39" s="126"/>
      <c r="TOM39" s="126"/>
      <c r="TON39" s="126"/>
      <c r="TOO39" s="126"/>
      <c r="TOP39" s="126"/>
      <c r="TOQ39" s="126"/>
      <c r="TOR39" s="126"/>
      <c r="TOS39" s="126"/>
      <c r="TOT39" s="126"/>
      <c r="TOU39" s="126"/>
      <c r="TOV39" s="126"/>
      <c r="TOW39" s="126"/>
      <c r="TOX39" s="126"/>
      <c r="TOY39" s="126"/>
      <c r="TOZ39" s="126"/>
      <c r="TPA39" s="126"/>
      <c r="TPB39" s="126"/>
      <c r="TPC39" s="126"/>
      <c r="TPD39" s="126"/>
      <c r="TPE39" s="126"/>
      <c r="TPF39" s="126"/>
      <c r="TPG39" s="126"/>
      <c r="TPH39" s="126"/>
      <c r="TPI39" s="126"/>
      <c r="TPJ39" s="126"/>
      <c r="TPK39" s="126"/>
      <c r="TPL39" s="126"/>
      <c r="TPM39" s="126"/>
      <c r="TPN39" s="126"/>
      <c r="TPO39" s="126"/>
      <c r="TPP39" s="126"/>
      <c r="TPQ39" s="126"/>
      <c r="TPR39" s="126"/>
      <c r="TPS39" s="126"/>
      <c r="TPT39" s="126"/>
      <c r="TPU39" s="126"/>
      <c r="TPV39" s="126"/>
      <c r="TPW39" s="126"/>
      <c r="TPX39" s="126"/>
      <c r="TPY39" s="126"/>
      <c r="TPZ39" s="126"/>
      <c r="TQA39" s="126"/>
      <c r="TQB39" s="126"/>
      <c r="TQC39" s="126"/>
      <c r="TQD39" s="126"/>
      <c r="TQE39" s="126"/>
      <c r="TQF39" s="126"/>
      <c r="TQG39" s="126"/>
      <c r="TQH39" s="126"/>
      <c r="TQI39" s="126"/>
      <c r="TQJ39" s="126"/>
      <c r="TQK39" s="126"/>
      <c r="TQL39" s="126"/>
      <c r="TQM39" s="126"/>
      <c r="TQN39" s="126"/>
      <c r="TQO39" s="126"/>
      <c r="TQP39" s="126"/>
      <c r="TQQ39" s="126"/>
      <c r="TQR39" s="126"/>
      <c r="TQS39" s="126"/>
      <c r="TQT39" s="126"/>
      <c r="TQU39" s="126"/>
      <c r="TQV39" s="126"/>
      <c r="TQW39" s="126"/>
      <c r="TQX39" s="126"/>
      <c r="TQY39" s="126"/>
      <c r="TQZ39" s="126"/>
      <c r="TRA39" s="126"/>
      <c r="TRB39" s="126"/>
      <c r="TRC39" s="126"/>
      <c r="TRD39" s="126"/>
      <c r="TRE39" s="126"/>
      <c r="TRF39" s="126"/>
      <c r="TRG39" s="126"/>
      <c r="TRH39" s="126"/>
      <c r="TRI39" s="126"/>
      <c r="TRJ39" s="126"/>
      <c r="TRK39" s="126"/>
      <c r="TRL39" s="126"/>
      <c r="TRM39" s="126"/>
      <c r="TRN39" s="126"/>
      <c r="TRO39" s="126"/>
      <c r="TRP39" s="126"/>
      <c r="TRQ39" s="126"/>
      <c r="TRR39" s="126"/>
      <c r="TRS39" s="126"/>
      <c r="TRT39" s="126"/>
      <c r="TRU39" s="126"/>
      <c r="TRV39" s="126"/>
      <c r="TRW39" s="126"/>
      <c r="TRX39" s="126"/>
      <c r="TRY39" s="126"/>
      <c r="TRZ39" s="126"/>
      <c r="TSA39" s="126"/>
      <c r="TSB39" s="126"/>
      <c r="TSC39" s="126"/>
      <c r="TSD39" s="126"/>
      <c r="TSE39" s="126"/>
      <c r="TSF39" s="126"/>
      <c r="TSG39" s="126"/>
      <c r="TSH39" s="126"/>
      <c r="TSI39" s="126"/>
      <c r="TSJ39" s="126"/>
      <c r="TSK39" s="126"/>
      <c r="TSL39" s="126"/>
      <c r="TSM39" s="126"/>
      <c r="TSN39" s="126"/>
      <c r="TSO39" s="126"/>
      <c r="TSP39" s="126"/>
      <c r="TSQ39" s="126"/>
      <c r="TSR39" s="126"/>
      <c r="TSS39" s="126"/>
      <c r="TST39" s="126"/>
      <c r="TSU39" s="126"/>
      <c r="TSV39" s="126"/>
      <c r="TSW39" s="126"/>
      <c r="TSX39" s="126"/>
      <c r="TSY39" s="126"/>
      <c r="TSZ39" s="126"/>
      <c r="TTA39" s="126"/>
      <c r="TTB39" s="126"/>
      <c r="TTC39" s="126"/>
      <c r="TTD39" s="126"/>
      <c r="TTE39" s="126"/>
      <c r="TTF39" s="126"/>
      <c r="TTG39" s="126"/>
      <c r="TTH39" s="126"/>
      <c r="TTI39" s="126"/>
      <c r="TTJ39" s="126"/>
      <c r="TTK39" s="126"/>
      <c r="TTL39" s="126"/>
      <c r="TTM39" s="126"/>
      <c r="TTN39" s="126"/>
      <c r="TTO39" s="126"/>
      <c r="TTP39" s="126"/>
      <c r="TTQ39" s="126"/>
      <c r="TTR39" s="126"/>
      <c r="TTS39" s="126"/>
      <c r="TTT39" s="126"/>
      <c r="TTU39" s="126"/>
      <c r="TTV39" s="126"/>
      <c r="TTW39" s="126"/>
      <c r="TTX39" s="126"/>
      <c r="TTY39" s="126"/>
      <c r="TTZ39" s="126"/>
      <c r="TUA39" s="126"/>
      <c r="TUB39" s="126"/>
      <c r="TUC39" s="126"/>
      <c r="TUD39" s="126"/>
      <c r="TUE39" s="126"/>
      <c r="TUF39" s="126"/>
      <c r="TUG39" s="126"/>
      <c r="TUH39" s="126"/>
      <c r="TUI39" s="126"/>
      <c r="TUJ39" s="126"/>
      <c r="TUK39" s="126"/>
      <c r="TUL39" s="126"/>
      <c r="TUM39" s="126"/>
      <c r="TUN39" s="126"/>
      <c r="TUO39" s="126"/>
      <c r="TUP39" s="126"/>
      <c r="TUQ39" s="126"/>
      <c r="TUR39" s="126"/>
      <c r="TUS39" s="126"/>
      <c r="TUT39" s="126"/>
      <c r="TUU39" s="126"/>
      <c r="TUV39" s="126"/>
      <c r="TUW39" s="126"/>
      <c r="TUX39" s="126"/>
      <c r="TUY39" s="126"/>
      <c r="TUZ39" s="126"/>
      <c r="TVA39" s="126"/>
      <c r="TVB39" s="126"/>
      <c r="TVC39" s="126"/>
      <c r="TVD39" s="126"/>
      <c r="TVE39" s="126"/>
      <c r="TVF39" s="126"/>
      <c r="TVG39" s="126"/>
      <c r="TVH39" s="126"/>
      <c r="TVI39" s="126"/>
      <c r="TVJ39" s="126"/>
      <c r="TVK39" s="126"/>
      <c r="TVL39" s="126"/>
      <c r="TVM39" s="126"/>
      <c r="TVN39" s="126"/>
      <c r="TVO39" s="126"/>
      <c r="TVP39" s="126"/>
      <c r="TVQ39" s="126"/>
      <c r="TVR39" s="126"/>
      <c r="TVS39" s="126"/>
      <c r="TVT39" s="126"/>
      <c r="TVU39" s="126"/>
      <c r="TVV39" s="126"/>
      <c r="TVW39" s="126"/>
      <c r="TVX39" s="126"/>
      <c r="TVY39" s="126"/>
      <c r="TVZ39" s="126"/>
      <c r="TWA39" s="126"/>
      <c r="TWB39" s="126"/>
      <c r="TWC39" s="126"/>
      <c r="TWD39" s="126"/>
      <c r="TWE39" s="126"/>
      <c r="TWF39" s="126"/>
      <c r="TWG39" s="126"/>
      <c r="TWH39" s="126"/>
      <c r="TWI39" s="126"/>
      <c r="TWJ39" s="126"/>
      <c r="TWK39" s="126"/>
      <c r="TWL39" s="126"/>
      <c r="TWM39" s="126"/>
      <c r="TWN39" s="126"/>
      <c r="TWO39" s="126"/>
      <c r="TWP39" s="126"/>
      <c r="TWQ39" s="126"/>
      <c r="TWR39" s="126"/>
      <c r="TWS39" s="126"/>
      <c r="TWT39" s="126"/>
      <c r="TWU39" s="126"/>
      <c r="TWV39" s="126"/>
      <c r="TWW39" s="126"/>
      <c r="TWX39" s="126"/>
      <c r="TWY39" s="126"/>
      <c r="TWZ39" s="126"/>
      <c r="TXA39" s="126"/>
      <c r="TXB39" s="126"/>
      <c r="TXC39" s="126"/>
      <c r="TXD39" s="126"/>
      <c r="TXE39" s="126"/>
      <c r="TXF39" s="126"/>
      <c r="TXG39" s="126"/>
      <c r="TXH39" s="126"/>
      <c r="TXI39" s="126"/>
      <c r="TXJ39" s="126"/>
      <c r="TXK39" s="126"/>
      <c r="TXL39" s="126"/>
      <c r="TXM39" s="126"/>
      <c r="TXN39" s="126"/>
      <c r="TXO39" s="126"/>
      <c r="TXP39" s="126"/>
      <c r="TXQ39" s="126"/>
      <c r="TXR39" s="126"/>
      <c r="TXS39" s="126"/>
      <c r="TXT39" s="126"/>
      <c r="TXU39" s="126"/>
      <c r="TXV39" s="126"/>
      <c r="TXW39" s="126"/>
      <c r="TXX39" s="126"/>
      <c r="TXY39" s="126"/>
      <c r="TXZ39" s="126"/>
      <c r="TYA39" s="126"/>
      <c r="TYB39" s="126"/>
      <c r="TYC39" s="126"/>
      <c r="TYD39" s="126"/>
      <c r="TYE39" s="126"/>
      <c r="TYF39" s="126"/>
      <c r="TYG39" s="126"/>
      <c r="TYH39" s="126"/>
      <c r="TYI39" s="126"/>
      <c r="TYJ39" s="126"/>
      <c r="TYK39" s="126"/>
      <c r="TYL39" s="126"/>
      <c r="TYM39" s="126"/>
      <c r="TYN39" s="126"/>
      <c r="TYO39" s="126"/>
      <c r="TYP39" s="126"/>
      <c r="TYQ39" s="126"/>
      <c r="TYR39" s="126"/>
      <c r="TYS39" s="126"/>
      <c r="TYT39" s="126"/>
      <c r="TYU39" s="126"/>
      <c r="TYV39" s="126"/>
      <c r="TYW39" s="126"/>
      <c r="TYX39" s="126"/>
      <c r="TYY39" s="126"/>
      <c r="TYZ39" s="126"/>
      <c r="TZA39" s="126"/>
      <c r="TZB39" s="126"/>
      <c r="TZC39" s="126"/>
      <c r="TZD39" s="126"/>
      <c r="TZE39" s="126"/>
      <c r="TZF39" s="126"/>
      <c r="TZG39" s="126"/>
      <c r="TZH39" s="126"/>
      <c r="TZI39" s="126"/>
      <c r="TZJ39" s="126"/>
      <c r="TZK39" s="126"/>
      <c r="TZL39" s="126"/>
      <c r="TZM39" s="126"/>
      <c r="TZN39" s="126"/>
      <c r="TZO39" s="126"/>
      <c r="TZP39" s="126"/>
      <c r="TZQ39" s="126"/>
      <c r="TZR39" s="126"/>
      <c r="TZS39" s="126"/>
      <c r="TZT39" s="126"/>
      <c r="TZU39" s="126"/>
      <c r="TZV39" s="126"/>
      <c r="TZW39" s="126"/>
      <c r="TZX39" s="126"/>
      <c r="TZY39" s="126"/>
      <c r="TZZ39" s="126"/>
      <c r="UAA39" s="126"/>
      <c r="UAB39" s="126"/>
      <c r="UAC39" s="126"/>
      <c r="UAD39" s="126"/>
      <c r="UAE39" s="126"/>
      <c r="UAF39" s="126"/>
      <c r="UAG39" s="126"/>
      <c r="UAH39" s="126"/>
      <c r="UAI39" s="126"/>
      <c r="UAJ39" s="126"/>
      <c r="UAK39" s="126"/>
      <c r="UAL39" s="126"/>
      <c r="UAM39" s="126"/>
      <c r="UAN39" s="126"/>
      <c r="UAO39" s="126"/>
      <c r="UAP39" s="126"/>
      <c r="UAQ39" s="126"/>
      <c r="UAR39" s="126"/>
      <c r="UAS39" s="126"/>
      <c r="UAT39" s="126"/>
      <c r="UAU39" s="126"/>
      <c r="UAV39" s="126"/>
      <c r="UAW39" s="126"/>
      <c r="UAX39" s="126"/>
      <c r="UAY39" s="126"/>
      <c r="UAZ39" s="126"/>
      <c r="UBA39" s="126"/>
      <c r="UBB39" s="126"/>
      <c r="UBC39" s="126"/>
      <c r="UBD39" s="126"/>
      <c r="UBE39" s="126"/>
      <c r="UBF39" s="126"/>
      <c r="UBG39" s="126"/>
      <c r="UBH39" s="126"/>
      <c r="UBI39" s="126"/>
      <c r="UBJ39" s="126"/>
      <c r="UBK39" s="126"/>
      <c r="UBL39" s="126"/>
      <c r="UBM39" s="126"/>
      <c r="UBN39" s="126"/>
      <c r="UBO39" s="126"/>
      <c r="UBP39" s="126"/>
      <c r="UBQ39" s="126"/>
      <c r="UBR39" s="126"/>
      <c r="UBS39" s="126"/>
      <c r="UBT39" s="126"/>
      <c r="UBU39" s="126"/>
      <c r="UBV39" s="126"/>
      <c r="UBW39" s="126"/>
      <c r="UBX39" s="126"/>
      <c r="UBY39" s="126"/>
      <c r="UBZ39" s="126"/>
      <c r="UCA39" s="126"/>
      <c r="UCB39" s="126"/>
      <c r="UCC39" s="126"/>
      <c r="UCD39" s="126"/>
      <c r="UCE39" s="126"/>
      <c r="UCF39" s="126"/>
      <c r="UCG39" s="126"/>
      <c r="UCH39" s="126"/>
      <c r="UCI39" s="126"/>
      <c r="UCJ39" s="126"/>
      <c r="UCK39" s="126"/>
      <c r="UCL39" s="126"/>
      <c r="UCM39" s="126"/>
      <c r="UCN39" s="126"/>
      <c r="UCO39" s="126"/>
      <c r="UCP39" s="126"/>
      <c r="UCQ39" s="126"/>
      <c r="UCR39" s="126"/>
      <c r="UCS39" s="126"/>
      <c r="UCT39" s="126"/>
      <c r="UCU39" s="126"/>
      <c r="UCV39" s="126"/>
      <c r="UCW39" s="126"/>
      <c r="UCX39" s="126"/>
      <c r="UCY39" s="126"/>
      <c r="UCZ39" s="126"/>
      <c r="UDA39" s="126"/>
      <c r="UDB39" s="126"/>
      <c r="UDC39" s="126"/>
      <c r="UDD39" s="126"/>
      <c r="UDE39" s="126"/>
      <c r="UDF39" s="126"/>
      <c r="UDG39" s="126"/>
      <c r="UDH39" s="126"/>
      <c r="UDI39" s="126"/>
      <c r="UDJ39" s="126"/>
      <c r="UDK39" s="126"/>
      <c r="UDL39" s="126"/>
      <c r="UDM39" s="126"/>
      <c r="UDN39" s="126"/>
      <c r="UDO39" s="126"/>
      <c r="UDP39" s="126"/>
      <c r="UDQ39" s="126"/>
      <c r="UDR39" s="126"/>
      <c r="UDS39" s="126"/>
      <c r="UDT39" s="126"/>
      <c r="UDU39" s="126"/>
      <c r="UDV39" s="126"/>
      <c r="UDW39" s="126"/>
      <c r="UDX39" s="126"/>
      <c r="UDY39" s="126"/>
      <c r="UDZ39" s="126"/>
      <c r="UEA39" s="126"/>
      <c r="UEB39" s="126"/>
      <c r="UEC39" s="126"/>
      <c r="UED39" s="126"/>
      <c r="UEE39" s="126"/>
      <c r="UEF39" s="126"/>
      <c r="UEG39" s="126"/>
      <c r="UEH39" s="126"/>
      <c r="UEI39" s="126"/>
      <c r="UEJ39" s="126"/>
      <c r="UEK39" s="126"/>
      <c r="UEL39" s="126"/>
      <c r="UEM39" s="126"/>
      <c r="UEN39" s="126"/>
      <c r="UEO39" s="126"/>
      <c r="UEP39" s="126"/>
      <c r="UEQ39" s="126"/>
      <c r="UER39" s="126"/>
      <c r="UES39" s="126"/>
      <c r="UET39" s="126"/>
      <c r="UEU39" s="126"/>
      <c r="UEV39" s="126"/>
      <c r="UEW39" s="126"/>
      <c r="UEX39" s="126"/>
      <c r="UEY39" s="126"/>
      <c r="UEZ39" s="126"/>
      <c r="UFA39" s="126"/>
      <c r="UFB39" s="126"/>
      <c r="UFC39" s="126"/>
      <c r="UFD39" s="126"/>
      <c r="UFE39" s="126"/>
      <c r="UFF39" s="126"/>
      <c r="UFG39" s="126"/>
      <c r="UFH39" s="126"/>
      <c r="UFI39" s="126"/>
      <c r="UFJ39" s="126"/>
      <c r="UFK39" s="126"/>
      <c r="UFL39" s="126"/>
      <c r="UFM39" s="126"/>
      <c r="UFN39" s="126"/>
      <c r="UFO39" s="126"/>
      <c r="UFP39" s="126"/>
      <c r="UFQ39" s="126"/>
      <c r="UFR39" s="126"/>
      <c r="UFS39" s="126"/>
      <c r="UFT39" s="126"/>
      <c r="UFU39" s="126"/>
      <c r="UFV39" s="126"/>
      <c r="UFW39" s="126"/>
      <c r="UFX39" s="126"/>
      <c r="UFY39" s="126"/>
      <c r="UFZ39" s="126"/>
      <c r="UGA39" s="126"/>
      <c r="UGB39" s="126"/>
      <c r="UGC39" s="126"/>
      <c r="UGD39" s="126"/>
      <c r="UGE39" s="126"/>
      <c r="UGF39" s="126"/>
      <c r="UGG39" s="126"/>
      <c r="UGH39" s="126"/>
      <c r="UGI39" s="126"/>
      <c r="UGJ39" s="126"/>
      <c r="UGK39" s="126"/>
      <c r="UGL39" s="126"/>
      <c r="UGM39" s="126"/>
      <c r="UGN39" s="126"/>
      <c r="UGO39" s="126"/>
      <c r="UGP39" s="126"/>
      <c r="UGQ39" s="126"/>
      <c r="UGR39" s="126"/>
      <c r="UGS39" s="126"/>
      <c r="UGT39" s="126"/>
      <c r="UGU39" s="126"/>
      <c r="UGV39" s="126"/>
      <c r="UGW39" s="126"/>
      <c r="UGX39" s="126"/>
      <c r="UGY39" s="126"/>
      <c r="UGZ39" s="126"/>
      <c r="UHA39" s="126"/>
      <c r="UHB39" s="126"/>
      <c r="UHC39" s="126"/>
      <c r="UHD39" s="126"/>
      <c r="UHE39" s="126"/>
      <c r="UHF39" s="126"/>
      <c r="UHG39" s="126"/>
      <c r="UHH39" s="126"/>
      <c r="UHI39" s="126"/>
      <c r="UHJ39" s="126"/>
      <c r="UHK39" s="126"/>
      <c r="UHL39" s="126"/>
      <c r="UHM39" s="126"/>
      <c r="UHN39" s="126"/>
      <c r="UHO39" s="126"/>
      <c r="UHP39" s="126"/>
      <c r="UHQ39" s="126"/>
      <c r="UHR39" s="126"/>
      <c r="UHS39" s="126"/>
      <c r="UHT39" s="126"/>
      <c r="UHU39" s="126"/>
      <c r="UHV39" s="126"/>
      <c r="UHW39" s="126"/>
      <c r="UHX39" s="126"/>
      <c r="UHY39" s="126"/>
      <c r="UHZ39" s="126"/>
      <c r="UIA39" s="126"/>
      <c r="UIB39" s="126"/>
      <c r="UIC39" s="126"/>
      <c r="UID39" s="126"/>
      <c r="UIE39" s="126"/>
      <c r="UIF39" s="126"/>
      <c r="UIG39" s="126"/>
      <c r="UIH39" s="126"/>
      <c r="UII39" s="126"/>
      <c r="UIJ39" s="126"/>
      <c r="UIK39" s="126"/>
      <c r="UIL39" s="126"/>
      <c r="UIM39" s="126"/>
      <c r="UIN39" s="126"/>
      <c r="UIO39" s="126"/>
      <c r="UIP39" s="126"/>
      <c r="UIQ39" s="126"/>
      <c r="UIR39" s="126"/>
      <c r="UIS39" s="126"/>
      <c r="UIT39" s="126"/>
      <c r="UIU39" s="126"/>
      <c r="UIV39" s="126"/>
      <c r="UIW39" s="126"/>
      <c r="UIX39" s="126"/>
      <c r="UIY39" s="126"/>
      <c r="UIZ39" s="126"/>
      <c r="UJA39" s="126"/>
      <c r="UJB39" s="126"/>
      <c r="UJC39" s="126"/>
      <c r="UJD39" s="126"/>
      <c r="UJE39" s="126"/>
      <c r="UJF39" s="126"/>
      <c r="UJG39" s="126"/>
      <c r="UJH39" s="126"/>
      <c r="UJI39" s="126"/>
      <c r="UJJ39" s="126"/>
      <c r="UJK39" s="126"/>
      <c r="UJL39" s="126"/>
      <c r="UJM39" s="126"/>
      <c r="UJN39" s="126"/>
      <c r="UJO39" s="126"/>
      <c r="UJP39" s="126"/>
      <c r="UJQ39" s="126"/>
      <c r="UJR39" s="126"/>
      <c r="UJS39" s="126"/>
      <c r="UJT39" s="126"/>
      <c r="UJU39" s="126"/>
      <c r="UJV39" s="126"/>
      <c r="UJW39" s="126"/>
      <c r="UJX39" s="126"/>
      <c r="UJY39" s="126"/>
      <c r="UJZ39" s="126"/>
      <c r="UKA39" s="126"/>
      <c r="UKB39" s="126"/>
      <c r="UKC39" s="126"/>
      <c r="UKD39" s="126"/>
      <c r="UKE39" s="126"/>
      <c r="UKF39" s="126"/>
      <c r="UKG39" s="126"/>
      <c r="UKH39" s="126"/>
      <c r="UKI39" s="126"/>
      <c r="UKJ39" s="126"/>
      <c r="UKK39" s="126"/>
      <c r="UKL39" s="126"/>
      <c r="UKM39" s="126"/>
      <c r="UKN39" s="126"/>
      <c r="UKO39" s="126"/>
      <c r="UKP39" s="126"/>
      <c r="UKQ39" s="126"/>
      <c r="UKR39" s="126"/>
      <c r="UKS39" s="126"/>
      <c r="UKT39" s="126"/>
      <c r="UKU39" s="126"/>
      <c r="UKV39" s="126"/>
      <c r="UKW39" s="126"/>
      <c r="UKX39" s="126"/>
      <c r="UKY39" s="126"/>
      <c r="UKZ39" s="126"/>
      <c r="ULA39" s="126"/>
      <c r="ULB39" s="126"/>
      <c r="ULC39" s="126"/>
      <c r="ULD39" s="126"/>
      <c r="ULE39" s="126"/>
      <c r="ULF39" s="126"/>
      <c r="ULG39" s="126"/>
      <c r="ULH39" s="126"/>
      <c r="ULI39" s="126"/>
      <c r="ULJ39" s="126"/>
      <c r="ULK39" s="126"/>
      <c r="ULL39" s="126"/>
      <c r="ULM39" s="126"/>
      <c r="ULN39" s="126"/>
      <c r="ULO39" s="126"/>
      <c r="ULP39" s="126"/>
      <c r="ULQ39" s="126"/>
      <c r="ULR39" s="126"/>
      <c r="ULS39" s="126"/>
      <c r="ULT39" s="126"/>
      <c r="ULU39" s="126"/>
      <c r="ULV39" s="126"/>
      <c r="ULW39" s="126"/>
      <c r="ULX39" s="126"/>
      <c r="ULY39" s="126"/>
      <c r="ULZ39" s="126"/>
      <c r="UMA39" s="126"/>
      <c r="UMB39" s="126"/>
      <c r="UMC39" s="126"/>
      <c r="UMD39" s="126"/>
      <c r="UME39" s="126"/>
      <c r="UMF39" s="126"/>
      <c r="UMG39" s="126"/>
      <c r="UMH39" s="126"/>
      <c r="UMI39" s="126"/>
      <c r="UMJ39" s="126"/>
      <c r="UMK39" s="126"/>
      <c r="UML39" s="126"/>
      <c r="UMM39" s="126"/>
      <c r="UMN39" s="126"/>
      <c r="UMO39" s="126"/>
      <c r="UMP39" s="126"/>
      <c r="UMQ39" s="126"/>
      <c r="UMR39" s="126"/>
      <c r="UMS39" s="126"/>
      <c r="UMT39" s="126"/>
      <c r="UMU39" s="126"/>
      <c r="UMV39" s="126"/>
      <c r="UMW39" s="126"/>
      <c r="UMX39" s="126"/>
      <c r="UMY39" s="126"/>
      <c r="UMZ39" s="126"/>
      <c r="UNA39" s="126"/>
      <c r="UNB39" s="126"/>
      <c r="UNC39" s="126"/>
      <c r="UND39" s="126"/>
      <c r="UNE39" s="126"/>
      <c r="UNF39" s="126"/>
      <c r="UNG39" s="126"/>
      <c r="UNH39" s="126"/>
      <c r="UNI39" s="126"/>
      <c r="UNJ39" s="126"/>
      <c r="UNK39" s="126"/>
      <c r="UNL39" s="126"/>
      <c r="UNM39" s="126"/>
      <c r="UNN39" s="126"/>
      <c r="UNO39" s="126"/>
      <c r="UNP39" s="126"/>
      <c r="UNQ39" s="126"/>
      <c r="UNR39" s="126"/>
      <c r="UNS39" s="126"/>
      <c r="UNT39" s="126"/>
      <c r="UNU39" s="126"/>
      <c r="UNV39" s="126"/>
      <c r="UNW39" s="126"/>
      <c r="UNX39" s="126"/>
      <c r="UNY39" s="126"/>
      <c r="UNZ39" s="126"/>
      <c r="UOA39" s="126"/>
      <c r="UOB39" s="126"/>
      <c r="UOC39" s="126"/>
      <c r="UOD39" s="126"/>
      <c r="UOE39" s="126"/>
      <c r="UOF39" s="126"/>
      <c r="UOG39" s="126"/>
      <c r="UOH39" s="126"/>
      <c r="UOI39" s="126"/>
      <c r="UOJ39" s="126"/>
      <c r="UOK39" s="126"/>
      <c r="UOL39" s="126"/>
      <c r="UOM39" s="126"/>
      <c r="UON39" s="126"/>
      <c r="UOO39" s="126"/>
      <c r="UOP39" s="126"/>
      <c r="UOQ39" s="126"/>
      <c r="UOR39" s="126"/>
      <c r="UOS39" s="126"/>
      <c r="UOT39" s="126"/>
      <c r="UOU39" s="126"/>
      <c r="UOV39" s="126"/>
      <c r="UOW39" s="126"/>
      <c r="UOX39" s="126"/>
      <c r="UOY39" s="126"/>
      <c r="UOZ39" s="126"/>
      <c r="UPA39" s="126"/>
      <c r="UPB39" s="126"/>
      <c r="UPC39" s="126"/>
      <c r="UPD39" s="126"/>
      <c r="UPE39" s="126"/>
      <c r="UPF39" s="126"/>
      <c r="UPG39" s="126"/>
      <c r="UPH39" s="126"/>
      <c r="UPI39" s="126"/>
      <c r="UPJ39" s="126"/>
      <c r="UPK39" s="126"/>
      <c r="UPL39" s="126"/>
      <c r="UPM39" s="126"/>
      <c r="UPN39" s="126"/>
      <c r="UPO39" s="126"/>
      <c r="UPP39" s="126"/>
      <c r="UPQ39" s="126"/>
      <c r="UPR39" s="126"/>
      <c r="UPS39" s="126"/>
      <c r="UPT39" s="126"/>
      <c r="UPU39" s="126"/>
      <c r="UPV39" s="126"/>
      <c r="UPW39" s="126"/>
      <c r="UPX39" s="126"/>
      <c r="UPY39" s="126"/>
      <c r="UPZ39" s="126"/>
      <c r="UQA39" s="126"/>
      <c r="UQB39" s="126"/>
      <c r="UQC39" s="126"/>
      <c r="UQD39" s="126"/>
      <c r="UQE39" s="126"/>
      <c r="UQF39" s="126"/>
      <c r="UQG39" s="126"/>
      <c r="UQH39" s="126"/>
      <c r="UQI39" s="126"/>
      <c r="UQJ39" s="126"/>
      <c r="UQK39" s="126"/>
      <c r="UQL39" s="126"/>
      <c r="UQM39" s="126"/>
      <c r="UQN39" s="126"/>
      <c r="UQO39" s="126"/>
      <c r="UQP39" s="126"/>
      <c r="UQQ39" s="126"/>
      <c r="UQR39" s="126"/>
      <c r="UQS39" s="126"/>
      <c r="UQT39" s="126"/>
      <c r="UQU39" s="126"/>
      <c r="UQV39" s="126"/>
      <c r="UQW39" s="126"/>
      <c r="UQX39" s="126"/>
      <c r="UQY39" s="126"/>
      <c r="UQZ39" s="126"/>
      <c r="URA39" s="126"/>
      <c r="URB39" s="126"/>
      <c r="URC39" s="126"/>
      <c r="URD39" s="126"/>
      <c r="URE39" s="126"/>
      <c r="URF39" s="126"/>
      <c r="URG39" s="126"/>
      <c r="URH39" s="126"/>
      <c r="URI39" s="126"/>
      <c r="URJ39" s="126"/>
      <c r="URK39" s="126"/>
      <c r="URL39" s="126"/>
      <c r="URM39" s="126"/>
      <c r="URN39" s="126"/>
      <c r="URO39" s="126"/>
      <c r="URP39" s="126"/>
      <c r="URQ39" s="126"/>
      <c r="URR39" s="126"/>
      <c r="URS39" s="126"/>
      <c r="URT39" s="126"/>
      <c r="URU39" s="126"/>
      <c r="URV39" s="126"/>
      <c r="URW39" s="126"/>
      <c r="URX39" s="126"/>
      <c r="URY39" s="126"/>
      <c r="URZ39" s="126"/>
      <c r="USA39" s="126"/>
      <c r="USB39" s="126"/>
      <c r="USC39" s="126"/>
      <c r="USD39" s="126"/>
      <c r="USE39" s="126"/>
      <c r="USF39" s="126"/>
      <c r="USG39" s="126"/>
      <c r="USH39" s="126"/>
      <c r="USI39" s="126"/>
      <c r="USJ39" s="126"/>
      <c r="USK39" s="126"/>
      <c r="USL39" s="126"/>
      <c r="USM39" s="126"/>
      <c r="USN39" s="126"/>
      <c r="USO39" s="126"/>
      <c r="USP39" s="126"/>
      <c r="USQ39" s="126"/>
      <c r="USR39" s="126"/>
      <c r="USS39" s="126"/>
      <c r="UST39" s="126"/>
      <c r="USU39" s="126"/>
      <c r="USV39" s="126"/>
      <c r="USW39" s="126"/>
      <c r="USX39" s="126"/>
      <c r="USY39" s="126"/>
      <c r="USZ39" s="126"/>
      <c r="UTA39" s="126"/>
      <c r="UTB39" s="126"/>
      <c r="UTC39" s="126"/>
      <c r="UTD39" s="126"/>
      <c r="UTE39" s="126"/>
      <c r="UTF39" s="126"/>
      <c r="UTG39" s="126"/>
      <c r="UTH39" s="126"/>
      <c r="UTI39" s="126"/>
      <c r="UTJ39" s="126"/>
      <c r="UTK39" s="126"/>
      <c r="UTL39" s="126"/>
      <c r="UTM39" s="126"/>
      <c r="UTN39" s="126"/>
      <c r="UTO39" s="126"/>
      <c r="UTP39" s="126"/>
      <c r="UTQ39" s="126"/>
      <c r="UTR39" s="126"/>
      <c r="UTS39" s="126"/>
      <c r="UTT39" s="126"/>
      <c r="UTU39" s="126"/>
      <c r="UTV39" s="126"/>
      <c r="UTW39" s="126"/>
      <c r="UTX39" s="126"/>
      <c r="UTY39" s="126"/>
      <c r="UTZ39" s="126"/>
      <c r="UUA39" s="126"/>
      <c r="UUB39" s="126"/>
      <c r="UUC39" s="126"/>
      <c r="UUD39" s="126"/>
      <c r="UUE39" s="126"/>
      <c r="UUF39" s="126"/>
      <c r="UUG39" s="126"/>
      <c r="UUH39" s="126"/>
      <c r="UUI39" s="126"/>
      <c r="UUJ39" s="126"/>
      <c r="UUK39" s="126"/>
      <c r="UUL39" s="126"/>
      <c r="UUM39" s="126"/>
      <c r="UUN39" s="126"/>
      <c r="UUO39" s="126"/>
      <c r="UUP39" s="126"/>
      <c r="UUQ39" s="126"/>
      <c r="UUR39" s="126"/>
      <c r="UUS39" s="126"/>
      <c r="UUT39" s="126"/>
      <c r="UUU39" s="126"/>
      <c r="UUV39" s="126"/>
      <c r="UUW39" s="126"/>
      <c r="UUX39" s="126"/>
      <c r="UUY39" s="126"/>
      <c r="UUZ39" s="126"/>
      <c r="UVA39" s="126"/>
      <c r="UVB39" s="126"/>
      <c r="UVC39" s="126"/>
      <c r="UVD39" s="126"/>
      <c r="UVE39" s="126"/>
      <c r="UVF39" s="126"/>
      <c r="UVG39" s="126"/>
      <c r="UVH39" s="126"/>
      <c r="UVI39" s="126"/>
      <c r="UVJ39" s="126"/>
      <c r="UVK39" s="126"/>
      <c r="UVL39" s="126"/>
      <c r="UVM39" s="126"/>
      <c r="UVN39" s="126"/>
      <c r="UVO39" s="126"/>
      <c r="UVP39" s="126"/>
      <c r="UVQ39" s="126"/>
      <c r="UVR39" s="126"/>
      <c r="UVS39" s="126"/>
      <c r="UVT39" s="126"/>
      <c r="UVU39" s="126"/>
      <c r="UVV39" s="126"/>
      <c r="UVW39" s="126"/>
      <c r="UVX39" s="126"/>
      <c r="UVY39" s="126"/>
      <c r="UVZ39" s="126"/>
      <c r="UWA39" s="126"/>
      <c r="UWB39" s="126"/>
      <c r="UWC39" s="126"/>
      <c r="UWD39" s="126"/>
      <c r="UWE39" s="126"/>
      <c r="UWF39" s="126"/>
      <c r="UWG39" s="126"/>
      <c r="UWH39" s="126"/>
      <c r="UWI39" s="126"/>
      <c r="UWJ39" s="126"/>
      <c r="UWK39" s="126"/>
      <c r="UWL39" s="126"/>
      <c r="UWM39" s="126"/>
      <c r="UWN39" s="126"/>
      <c r="UWO39" s="126"/>
      <c r="UWP39" s="126"/>
      <c r="UWQ39" s="126"/>
      <c r="UWR39" s="126"/>
      <c r="UWS39" s="126"/>
      <c r="UWT39" s="126"/>
      <c r="UWU39" s="126"/>
      <c r="UWV39" s="126"/>
      <c r="UWW39" s="126"/>
      <c r="UWX39" s="126"/>
      <c r="UWY39" s="126"/>
      <c r="UWZ39" s="126"/>
      <c r="UXA39" s="126"/>
      <c r="UXB39" s="126"/>
      <c r="UXC39" s="126"/>
      <c r="UXD39" s="126"/>
      <c r="UXE39" s="126"/>
      <c r="UXF39" s="126"/>
      <c r="UXG39" s="126"/>
      <c r="UXH39" s="126"/>
      <c r="UXI39" s="126"/>
      <c r="UXJ39" s="126"/>
      <c r="UXK39" s="126"/>
      <c r="UXL39" s="126"/>
      <c r="UXM39" s="126"/>
      <c r="UXN39" s="126"/>
      <c r="UXO39" s="126"/>
      <c r="UXP39" s="126"/>
      <c r="UXQ39" s="126"/>
      <c r="UXR39" s="126"/>
      <c r="UXS39" s="126"/>
      <c r="UXT39" s="126"/>
      <c r="UXU39" s="126"/>
      <c r="UXV39" s="126"/>
      <c r="UXW39" s="126"/>
      <c r="UXX39" s="126"/>
      <c r="UXY39" s="126"/>
      <c r="UXZ39" s="126"/>
      <c r="UYA39" s="126"/>
      <c r="UYB39" s="126"/>
      <c r="UYC39" s="126"/>
      <c r="UYD39" s="126"/>
      <c r="UYE39" s="126"/>
      <c r="UYF39" s="126"/>
      <c r="UYG39" s="126"/>
      <c r="UYH39" s="126"/>
      <c r="UYI39" s="126"/>
      <c r="UYJ39" s="126"/>
      <c r="UYK39" s="126"/>
      <c r="UYL39" s="126"/>
      <c r="UYM39" s="126"/>
      <c r="UYN39" s="126"/>
      <c r="UYO39" s="126"/>
      <c r="UYP39" s="126"/>
      <c r="UYQ39" s="126"/>
      <c r="UYR39" s="126"/>
      <c r="UYS39" s="126"/>
      <c r="UYT39" s="126"/>
      <c r="UYU39" s="126"/>
      <c r="UYV39" s="126"/>
      <c r="UYW39" s="126"/>
      <c r="UYX39" s="126"/>
      <c r="UYY39" s="126"/>
      <c r="UYZ39" s="126"/>
      <c r="UZA39" s="126"/>
      <c r="UZB39" s="126"/>
      <c r="UZC39" s="126"/>
      <c r="UZD39" s="126"/>
      <c r="UZE39" s="126"/>
      <c r="UZF39" s="126"/>
      <c r="UZG39" s="126"/>
      <c r="UZH39" s="126"/>
      <c r="UZI39" s="126"/>
      <c r="UZJ39" s="126"/>
      <c r="UZK39" s="126"/>
      <c r="UZL39" s="126"/>
      <c r="UZM39" s="126"/>
      <c r="UZN39" s="126"/>
      <c r="UZO39" s="126"/>
      <c r="UZP39" s="126"/>
      <c r="UZQ39" s="126"/>
      <c r="UZR39" s="126"/>
      <c r="UZS39" s="126"/>
      <c r="UZT39" s="126"/>
      <c r="UZU39" s="126"/>
      <c r="UZV39" s="126"/>
      <c r="UZW39" s="126"/>
      <c r="UZX39" s="126"/>
      <c r="UZY39" s="126"/>
      <c r="UZZ39" s="126"/>
      <c r="VAA39" s="126"/>
      <c r="VAB39" s="126"/>
      <c r="VAC39" s="126"/>
      <c r="VAD39" s="126"/>
      <c r="VAE39" s="126"/>
      <c r="VAF39" s="126"/>
      <c r="VAG39" s="126"/>
      <c r="VAH39" s="126"/>
      <c r="VAI39" s="126"/>
      <c r="VAJ39" s="126"/>
      <c r="VAK39" s="126"/>
      <c r="VAL39" s="126"/>
      <c r="VAM39" s="126"/>
      <c r="VAN39" s="126"/>
      <c r="VAO39" s="126"/>
      <c r="VAP39" s="126"/>
      <c r="VAQ39" s="126"/>
      <c r="VAR39" s="126"/>
      <c r="VAS39" s="126"/>
      <c r="VAT39" s="126"/>
      <c r="VAU39" s="126"/>
      <c r="VAV39" s="126"/>
      <c r="VAW39" s="126"/>
      <c r="VAX39" s="126"/>
      <c r="VAY39" s="126"/>
      <c r="VAZ39" s="126"/>
      <c r="VBA39" s="126"/>
      <c r="VBB39" s="126"/>
      <c r="VBC39" s="126"/>
      <c r="VBD39" s="126"/>
      <c r="VBE39" s="126"/>
      <c r="VBF39" s="126"/>
      <c r="VBG39" s="126"/>
      <c r="VBH39" s="126"/>
      <c r="VBI39" s="126"/>
      <c r="VBJ39" s="126"/>
      <c r="VBK39" s="126"/>
      <c r="VBL39" s="126"/>
      <c r="VBM39" s="126"/>
      <c r="VBN39" s="126"/>
      <c r="VBO39" s="126"/>
      <c r="VBP39" s="126"/>
      <c r="VBQ39" s="126"/>
      <c r="VBR39" s="126"/>
      <c r="VBS39" s="126"/>
      <c r="VBT39" s="126"/>
      <c r="VBU39" s="126"/>
      <c r="VBV39" s="126"/>
      <c r="VBW39" s="126"/>
      <c r="VBX39" s="126"/>
      <c r="VBY39" s="126"/>
      <c r="VBZ39" s="126"/>
      <c r="VCA39" s="126"/>
      <c r="VCB39" s="126"/>
      <c r="VCC39" s="126"/>
      <c r="VCD39" s="126"/>
      <c r="VCE39" s="126"/>
      <c r="VCF39" s="126"/>
      <c r="VCG39" s="126"/>
      <c r="VCH39" s="126"/>
      <c r="VCI39" s="126"/>
      <c r="VCJ39" s="126"/>
      <c r="VCK39" s="126"/>
      <c r="VCL39" s="126"/>
      <c r="VCM39" s="126"/>
      <c r="VCN39" s="126"/>
      <c r="VCO39" s="126"/>
      <c r="VCP39" s="126"/>
      <c r="VCQ39" s="126"/>
      <c r="VCR39" s="126"/>
      <c r="VCS39" s="126"/>
      <c r="VCT39" s="126"/>
      <c r="VCU39" s="126"/>
      <c r="VCV39" s="126"/>
      <c r="VCW39" s="126"/>
      <c r="VCX39" s="126"/>
      <c r="VCY39" s="126"/>
      <c r="VCZ39" s="126"/>
      <c r="VDA39" s="126"/>
      <c r="VDB39" s="126"/>
      <c r="VDC39" s="126"/>
      <c r="VDD39" s="126"/>
      <c r="VDE39" s="126"/>
      <c r="VDF39" s="126"/>
      <c r="VDG39" s="126"/>
      <c r="VDH39" s="126"/>
      <c r="VDI39" s="126"/>
      <c r="VDJ39" s="126"/>
      <c r="VDK39" s="126"/>
      <c r="VDL39" s="126"/>
      <c r="VDM39" s="126"/>
      <c r="VDN39" s="126"/>
      <c r="VDO39" s="126"/>
      <c r="VDP39" s="126"/>
      <c r="VDQ39" s="126"/>
      <c r="VDR39" s="126"/>
      <c r="VDS39" s="126"/>
      <c r="VDT39" s="126"/>
      <c r="VDU39" s="126"/>
      <c r="VDV39" s="126"/>
      <c r="VDW39" s="126"/>
      <c r="VDX39" s="126"/>
      <c r="VDY39" s="126"/>
      <c r="VDZ39" s="126"/>
      <c r="VEA39" s="126"/>
      <c r="VEB39" s="126"/>
      <c r="VEC39" s="126"/>
      <c r="VED39" s="126"/>
      <c r="VEE39" s="126"/>
      <c r="VEF39" s="126"/>
      <c r="VEG39" s="126"/>
      <c r="VEH39" s="126"/>
      <c r="VEI39" s="126"/>
      <c r="VEJ39" s="126"/>
      <c r="VEK39" s="126"/>
      <c r="VEL39" s="126"/>
      <c r="VEM39" s="126"/>
      <c r="VEN39" s="126"/>
      <c r="VEO39" s="126"/>
      <c r="VEP39" s="126"/>
      <c r="VEQ39" s="126"/>
      <c r="VER39" s="126"/>
      <c r="VES39" s="126"/>
      <c r="VET39" s="126"/>
      <c r="VEU39" s="126"/>
      <c r="VEV39" s="126"/>
      <c r="VEW39" s="126"/>
      <c r="VEX39" s="126"/>
      <c r="VEY39" s="126"/>
      <c r="VEZ39" s="126"/>
      <c r="VFA39" s="126"/>
      <c r="VFB39" s="126"/>
      <c r="VFC39" s="126"/>
      <c r="VFD39" s="126"/>
      <c r="VFE39" s="126"/>
      <c r="VFF39" s="126"/>
      <c r="VFG39" s="126"/>
      <c r="VFH39" s="126"/>
      <c r="VFI39" s="126"/>
      <c r="VFJ39" s="126"/>
      <c r="VFK39" s="126"/>
      <c r="VFL39" s="126"/>
      <c r="VFM39" s="126"/>
      <c r="VFN39" s="126"/>
      <c r="VFO39" s="126"/>
      <c r="VFP39" s="126"/>
      <c r="VFQ39" s="126"/>
      <c r="VFR39" s="126"/>
      <c r="VFS39" s="126"/>
      <c r="VFT39" s="126"/>
      <c r="VFU39" s="126"/>
      <c r="VFV39" s="126"/>
      <c r="VFW39" s="126"/>
      <c r="VFX39" s="126"/>
      <c r="VFY39" s="126"/>
      <c r="VFZ39" s="126"/>
      <c r="VGA39" s="126"/>
      <c r="VGB39" s="126"/>
      <c r="VGC39" s="126"/>
      <c r="VGD39" s="126"/>
      <c r="VGE39" s="126"/>
      <c r="VGF39" s="126"/>
      <c r="VGG39" s="126"/>
      <c r="VGH39" s="126"/>
      <c r="VGI39" s="126"/>
      <c r="VGJ39" s="126"/>
      <c r="VGK39" s="126"/>
      <c r="VGL39" s="126"/>
      <c r="VGM39" s="126"/>
      <c r="VGN39" s="126"/>
      <c r="VGO39" s="126"/>
      <c r="VGP39" s="126"/>
      <c r="VGQ39" s="126"/>
      <c r="VGR39" s="126"/>
      <c r="VGS39" s="126"/>
      <c r="VGT39" s="126"/>
      <c r="VGU39" s="126"/>
      <c r="VGV39" s="126"/>
      <c r="VGW39" s="126"/>
      <c r="VGX39" s="126"/>
      <c r="VGY39" s="126"/>
      <c r="VGZ39" s="126"/>
      <c r="VHA39" s="126"/>
      <c r="VHB39" s="126"/>
      <c r="VHC39" s="126"/>
      <c r="VHD39" s="126"/>
      <c r="VHE39" s="126"/>
      <c r="VHF39" s="126"/>
      <c r="VHG39" s="126"/>
      <c r="VHH39" s="126"/>
      <c r="VHI39" s="126"/>
      <c r="VHJ39" s="126"/>
      <c r="VHK39" s="126"/>
      <c r="VHL39" s="126"/>
      <c r="VHM39" s="126"/>
      <c r="VHN39" s="126"/>
      <c r="VHO39" s="126"/>
      <c r="VHP39" s="126"/>
      <c r="VHQ39" s="126"/>
      <c r="VHR39" s="126"/>
      <c r="VHS39" s="126"/>
      <c r="VHT39" s="126"/>
      <c r="VHU39" s="126"/>
      <c r="VHV39" s="126"/>
      <c r="VHW39" s="126"/>
      <c r="VHX39" s="126"/>
      <c r="VHY39" s="126"/>
      <c r="VHZ39" s="126"/>
      <c r="VIA39" s="126"/>
      <c r="VIB39" s="126"/>
      <c r="VIC39" s="126"/>
      <c r="VID39" s="126"/>
      <c r="VIE39" s="126"/>
      <c r="VIF39" s="126"/>
      <c r="VIG39" s="126"/>
      <c r="VIH39" s="126"/>
      <c r="VII39" s="126"/>
      <c r="VIJ39" s="126"/>
      <c r="VIK39" s="126"/>
      <c r="VIL39" s="126"/>
      <c r="VIM39" s="126"/>
      <c r="VIN39" s="126"/>
      <c r="VIO39" s="126"/>
      <c r="VIP39" s="126"/>
      <c r="VIQ39" s="126"/>
      <c r="VIR39" s="126"/>
      <c r="VIS39" s="126"/>
      <c r="VIT39" s="126"/>
      <c r="VIU39" s="126"/>
      <c r="VIV39" s="126"/>
      <c r="VIW39" s="126"/>
      <c r="VIX39" s="126"/>
      <c r="VIY39" s="126"/>
      <c r="VIZ39" s="126"/>
      <c r="VJA39" s="126"/>
      <c r="VJB39" s="126"/>
      <c r="VJC39" s="126"/>
      <c r="VJD39" s="126"/>
      <c r="VJE39" s="126"/>
      <c r="VJF39" s="126"/>
      <c r="VJG39" s="126"/>
      <c r="VJH39" s="126"/>
      <c r="VJI39" s="126"/>
      <c r="VJJ39" s="126"/>
      <c r="VJK39" s="126"/>
      <c r="VJL39" s="126"/>
      <c r="VJM39" s="126"/>
      <c r="VJN39" s="126"/>
      <c r="VJO39" s="126"/>
      <c r="VJP39" s="126"/>
      <c r="VJQ39" s="126"/>
      <c r="VJR39" s="126"/>
      <c r="VJS39" s="126"/>
      <c r="VJT39" s="126"/>
      <c r="VJU39" s="126"/>
      <c r="VJV39" s="126"/>
      <c r="VJW39" s="126"/>
      <c r="VJX39" s="126"/>
      <c r="VJY39" s="126"/>
      <c r="VJZ39" s="126"/>
      <c r="VKA39" s="126"/>
      <c r="VKB39" s="126"/>
      <c r="VKC39" s="126"/>
      <c r="VKD39" s="126"/>
      <c r="VKE39" s="126"/>
      <c r="VKF39" s="126"/>
      <c r="VKG39" s="126"/>
      <c r="VKH39" s="126"/>
      <c r="VKI39" s="126"/>
      <c r="VKJ39" s="126"/>
      <c r="VKK39" s="126"/>
      <c r="VKL39" s="126"/>
      <c r="VKM39" s="126"/>
      <c r="VKN39" s="126"/>
      <c r="VKO39" s="126"/>
      <c r="VKP39" s="126"/>
      <c r="VKQ39" s="126"/>
      <c r="VKR39" s="126"/>
      <c r="VKS39" s="126"/>
      <c r="VKT39" s="126"/>
      <c r="VKU39" s="126"/>
      <c r="VKV39" s="126"/>
      <c r="VKW39" s="126"/>
      <c r="VKX39" s="126"/>
      <c r="VKY39" s="126"/>
      <c r="VKZ39" s="126"/>
      <c r="VLA39" s="126"/>
      <c r="VLB39" s="126"/>
      <c r="VLC39" s="126"/>
      <c r="VLD39" s="126"/>
      <c r="VLE39" s="126"/>
      <c r="VLF39" s="126"/>
      <c r="VLG39" s="126"/>
      <c r="VLH39" s="126"/>
      <c r="VLI39" s="126"/>
      <c r="VLJ39" s="126"/>
      <c r="VLK39" s="126"/>
      <c r="VLL39" s="126"/>
      <c r="VLM39" s="126"/>
      <c r="VLN39" s="126"/>
      <c r="VLO39" s="126"/>
      <c r="VLP39" s="126"/>
      <c r="VLQ39" s="126"/>
      <c r="VLR39" s="126"/>
      <c r="VLS39" s="126"/>
      <c r="VLT39" s="126"/>
      <c r="VLU39" s="126"/>
      <c r="VLV39" s="126"/>
      <c r="VLW39" s="126"/>
      <c r="VLX39" s="126"/>
      <c r="VLY39" s="126"/>
      <c r="VLZ39" s="126"/>
      <c r="VMA39" s="126"/>
      <c r="VMB39" s="126"/>
      <c r="VMC39" s="126"/>
      <c r="VMD39" s="126"/>
      <c r="VME39" s="126"/>
      <c r="VMF39" s="126"/>
      <c r="VMG39" s="126"/>
      <c r="VMH39" s="126"/>
      <c r="VMI39" s="126"/>
      <c r="VMJ39" s="126"/>
      <c r="VMK39" s="126"/>
      <c r="VML39" s="126"/>
      <c r="VMM39" s="126"/>
      <c r="VMN39" s="126"/>
      <c r="VMO39" s="126"/>
      <c r="VMP39" s="126"/>
      <c r="VMQ39" s="126"/>
      <c r="VMR39" s="126"/>
      <c r="VMS39" s="126"/>
      <c r="VMT39" s="126"/>
      <c r="VMU39" s="126"/>
      <c r="VMV39" s="126"/>
      <c r="VMW39" s="126"/>
      <c r="VMX39" s="126"/>
      <c r="VMY39" s="126"/>
      <c r="VMZ39" s="126"/>
      <c r="VNA39" s="126"/>
      <c r="VNB39" s="126"/>
      <c r="VNC39" s="126"/>
      <c r="VND39" s="126"/>
      <c r="VNE39" s="126"/>
      <c r="VNF39" s="126"/>
      <c r="VNG39" s="126"/>
      <c r="VNH39" s="126"/>
      <c r="VNI39" s="126"/>
      <c r="VNJ39" s="126"/>
      <c r="VNK39" s="126"/>
      <c r="VNL39" s="126"/>
      <c r="VNM39" s="126"/>
      <c r="VNN39" s="126"/>
      <c r="VNO39" s="126"/>
      <c r="VNP39" s="126"/>
      <c r="VNQ39" s="126"/>
      <c r="VNR39" s="126"/>
      <c r="VNS39" s="126"/>
      <c r="VNT39" s="126"/>
      <c r="VNU39" s="126"/>
      <c r="VNV39" s="126"/>
      <c r="VNW39" s="126"/>
      <c r="VNX39" s="126"/>
      <c r="VNY39" s="126"/>
      <c r="VNZ39" s="126"/>
      <c r="VOA39" s="126"/>
      <c r="VOB39" s="126"/>
      <c r="VOC39" s="126"/>
      <c r="VOD39" s="126"/>
      <c r="VOE39" s="126"/>
      <c r="VOF39" s="126"/>
      <c r="VOG39" s="126"/>
      <c r="VOH39" s="126"/>
      <c r="VOI39" s="126"/>
      <c r="VOJ39" s="126"/>
      <c r="VOK39" s="126"/>
      <c r="VOL39" s="126"/>
      <c r="VOM39" s="126"/>
      <c r="VON39" s="126"/>
      <c r="VOO39" s="126"/>
      <c r="VOP39" s="126"/>
      <c r="VOQ39" s="126"/>
      <c r="VOR39" s="126"/>
      <c r="VOS39" s="126"/>
      <c r="VOT39" s="126"/>
      <c r="VOU39" s="126"/>
      <c r="VOV39" s="126"/>
      <c r="VOW39" s="126"/>
      <c r="VOX39" s="126"/>
      <c r="VOY39" s="126"/>
      <c r="VOZ39" s="126"/>
      <c r="VPA39" s="126"/>
      <c r="VPB39" s="126"/>
      <c r="VPC39" s="126"/>
      <c r="VPD39" s="126"/>
      <c r="VPE39" s="126"/>
      <c r="VPF39" s="126"/>
      <c r="VPG39" s="126"/>
      <c r="VPH39" s="126"/>
      <c r="VPI39" s="126"/>
      <c r="VPJ39" s="126"/>
      <c r="VPK39" s="126"/>
      <c r="VPL39" s="126"/>
      <c r="VPM39" s="126"/>
      <c r="VPN39" s="126"/>
      <c r="VPO39" s="126"/>
      <c r="VPP39" s="126"/>
      <c r="VPQ39" s="126"/>
      <c r="VPR39" s="126"/>
      <c r="VPS39" s="126"/>
      <c r="VPT39" s="126"/>
      <c r="VPU39" s="126"/>
      <c r="VPV39" s="126"/>
      <c r="VPW39" s="126"/>
      <c r="VPX39" s="126"/>
      <c r="VPY39" s="126"/>
      <c r="VPZ39" s="126"/>
      <c r="VQA39" s="126"/>
      <c r="VQB39" s="126"/>
      <c r="VQC39" s="126"/>
      <c r="VQD39" s="126"/>
      <c r="VQE39" s="126"/>
      <c r="VQF39" s="126"/>
      <c r="VQG39" s="126"/>
      <c r="VQH39" s="126"/>
      <c r="VQI39" s="126"/>
      <c r="VQJ39" s="126"/>
      <c r="VQK39" s="126"/>
      <c r="VQL39" s="126"/>
      <c r="VQM39" s="126"/>
      <c r="VQN39" s="126"/>
      <c r="VQO39" s="126"/>
      <c r="VQP39" s="126"/>
      <c r="VQQ39" s="126"/>
      <c r="VQR39" s="126"/>
      <c r="VQS39" s="126"/>
      <c r="VQT39" s="126"/>
      <c r="VQU39" s="126"/>
      <c r="VQV39" s="126"/>
      <c r="VQW39" s="126"/>
      <c r="VQX39" s="126"/>
      <c r="VQY39" s="126"/>
      <c r="VQZ39" s="126"/>
      <c r="VRA39" s="126"/>
      <c r="VRB39" s="126"/>
      <c r="VRC39" s="126"/>
      <c r="VRD39" s="126"/>
      <c r="VRE39" s="126"/>
      <c r="VRF39" s="126"/>
      <c r="VRG39" s="126"/>
      <c r="VRH39" s="126"/>
      <c r="VRI39" s="126"/>
      <c r="VRJ39" s="126"/>
      <c r="VRK39" s="126"/>
      <c r="VRL39" s="126"/>
      <c r="VRM39" s="126"/>
      <c r="VRN39" s="126"/>
      <c r="VRO39" s="126"/>
      <c r="VRP39" s="126"/>
      <c r="VRQ39" s="126"/>
      <c r="VRR39" s="126"/>
      <c r="VRS39" s="126"/>
      <c r="VRT39" s="126"/>
      <c r="VRU39" s="126"/>
      <c r="VRV39" s="126"/>
      <c r="VRW39" s="126"/>
      <c r="VRX39" s="126"/>
      <c r="VRY39" s="126"/>
      <c r="VRZ39" s="126"/>
      <c r="VSA39" s="126"/>
      <c r="VSB39" s="126"/>
      <c r="VSC39" s="126"/>
      <c r="VSD39" s="126"/>
      <c r="VSE39" s="126"/>
      <c r="VSF39" s="126"/>
      <c r="VSG39" s="126"/>
      <c r="VSH39" s="126"/>
      <c r="VSI39" s="126"/>
      <c r="VSJ39" s="126"/>
      <c r="VSK39" s="126"/>
      <c r="VSL39" s="126"/>
      <c r="VSM39" s="126"/>
      <c r="VSN39" s="126"/>
      <c r="VSO39" s="126"/>
      <c r="VSP39" s="126"/>
      <c r="VSQ39" s="126"/>
      <c r="VSR39" s="126"/>
      <c r="VSS39" s="126"/>
      <c r="VST39" s="126"/>
      <c r="VSU39" s="126"/>
      <c r="VSV39" s="126"/>
      <c r="VSW39" s="126"/>
      <c r="VSX39" s="126"/>
      <c r="VSY39" s="126"/>
      <c r="VSZ39" s="126"/>
      <c r="VTA39" s="126"/>
      <c r="VTB39" s="126"/>
      <c r="VTC39" s="126"/>
      <c r="VTD39" s="126"/>
      <c r="VTE39" s="126"/>
      <c r="VTF39" s="126"/>
      <c r="VTG39" s="126"/>
      <c r="VTH39" s="126"/>
      <c r="VTI39" s="126"/>
      <c r="VTJ39" s="126"/>
      <c r="VTK39" s="126"/>
      <c r="VTL39" s="126"/>
      <c r="VTM39" s="126"/>
      <c r="VTN39" s="126"/>
      <c r="VTO39" s="126"/>
      <c r="VTP39" s="126"/>
      <c r="VTQ39" s="126"/>
      <c r="VTR39" s="126"/>
      <c r="VTS39" s="126"/>
      <c r="VTT39" s="126"/>
      <c r="VTU39" s="126"/>
      <c r="VTV39" s="126"/>
      <c r="VTW39" s="126"/>
      <c r="VTX39" s="126"/>
      <c r="VTY39" s="126"/>
      <c r="VTZ39" s="126"/>
      <c r="VUA39" s="126"/>
      <c r="VUB39" s="126"/>
      <c r="VUC39" s="126"/>
      <c r="VUD39" s="126"/>
      <c r="VUE39" s="126"/>
      <c r="VUF39" s="126"/>
      <c r="VUG39" s="126"/>
      <c r="VUH39" s="126"/>
      <c r="VUI39" s="126"/>
      <c r="VUJ39" s="126"/>
      <c r="VUK39" s="126"/>
      <c r="VUL39" s="126"/>
      <c r="VUM39" s="126"/>
      <c r="VUN39" s="126"/>
      <c r="VUO39" s="126"/>
      <c r="VUP39" s="126"/>
      <c r="VUQ39" s="126"/>
      <c r="VUR39" s="126"/>
      <c r="VUS39" s="126"/>
      <c r="VUT39" s="126"/>
      <c r="VUU39" s="126"/>
      <c r="VUV39" s="126"/>
      <c r="VUW39" s="126"/>
      <c r="VUX39" s="126"/>
      <c r="VUY39" s="126"/>
      <c r="VUZ39" s="126"/>
      <c r="VVA39" s="126"/>
      <c r="VVB39" s="126"/>
      <c r="VVC39" s="126"/>
      <c r="VVD39" s="126"/>
      <c r="VVE39" s="126"/>
      <c r="VVF39" s="126"/>
      <c r="VVG39" s="126"/>
      <c r="VVH39" s="126"/>
      <c r="VVI39" s="126"/>
      <c r="VVJ39" s="126"/>
      <c r="VVK39" s="126"/>
      <c r="VVL39" s="126"/>
      <c r="VVM39" s="126"/>
      <c r="VVN39" s="126"/>
      <c r="VVO39" s="126"/>
      <c r="VVP39" s="126"/>
      <c r="VVQ39" s="126"/>
      <c r="VVR39" s="126"/>
      <c r="VVS39" s="126"/>
      <c r="VVT39" s="126"/>
      <c r="VVU39" s="126"/>
      <c r="VVV39" s="126"/>
      <c r="VVW39" s="126"/>
      <c r="VVX39" s="126"/>
      <c r="VVY39" s="126"/>
      <c r="VVZ39" s="126"/>
      <c r="VWA39" s="126"/>
      <c r="VWB39" s="126"/>
      <c r="VWC39" s="126"/>
      <c r="VWD39" s="126"/>
      <c r="VWE39" s="126"/>
      <c r="VWF39" s="126"/>
      <c r="VWG39" s="126"/>
      <c r="VWH39" s="126"/>
      <c r="VWI39" s="126"/>
      <c r="VWJ39" s="126"/>
      <c r="VWK39" s="126"/>
      <c r="VWL39" s="126"/>
      <c r="VWM39" s="126"/>
      <c r="VWN39" s="126"/>
      <c r="VWO39" s="126"/>
      <c r="VWP39" s="126"/>
      <c r="VWQ39" s="126"/>
      <c r="VWR39" s="126"/>
      <c r="VWS39" s="126"/>
      <c r="VWT39" s="126"/>
      <c r="VWU39" s="126"/>
      <c r="VWV39" s="126"/>
      <c r="VWW39" s="126"/>
      <c r="VWX39" s="126"/>
      <c r="VWY39" s="126"/>
      <c r="VWZ39" s="126"/>
      <c r="VXA39" s="126"/>
      <c r="VXB39" s="126"/>
      <c r="VXC39" s="126"/>
      <c r="VXD39" s="126"/>
      <c r="VXE39" s="126"/>
      <c r="VXF39" s="126"/>
      <c r="VXG39" s="126"/>
      <c r="VXH39" s="126"/>
      <c r="VXI39" s="126"/>
      <c r="VXJ39" s="126"/>
      <c r="VXK39" s="126"/>
      <c r="VXL39" s="126"/>
      <c r="VXM39" s="126"/>
      <c r="VXN39" s="126"/>
      <c r="VXO39" s="126"/>
      <c r="VXP39" s="126"/>
      <c r="VXQ39" s="126"/>
      <c r="VXR39" s="126"/>
      <c r="VXS39" s="126"/>
      <c r="VXT39" s="126"/>
      <c r="VXU39" s="126"/>
      <c r="VXV39" s="126"/>
      <c r="VXW39" s="126"/>
      <c r="VXX39" s="126"/>
      <c r="VXY39" s="126"/>
      <c r="VXZ39" s="126"/>
      <c r="VYA39" s="126"/>
      <c r="VYB39" s="126"/>
      <c r="VYC39" s="126"/>
      <c r="VYD39" s="126"/>
      <c r="VYE39" s="126"/>
      <c r="VYF39" s="126"/>
      <c r="VYG39" s="126"/>
      <c r="VYH39" s="126"/>
      <c r="VYI39" s="126"/>
      <c r="VYJ39" s="126"/>
      <c r="VYK39" s="126"/>
      <c r="VYL39" s="126"/>
      <c r="VYM39" s="126"/>
      <c r="VYN39" s="126"/>
      <c r="VYO39" s="126"/>
      <c r="VYP39" s="126"/>
      <c r="VYQ39" s="126"/>
      <c r="VYR39" s="126"/>
      <c r="VYS39" s="126"/>
      <c r="VYT39" s="126"/>
      <c r="VYU39" s="126"/>
      <c r="VYV39" s="126"/>
      <c r="VYW39" s="126"/>
      <c r="VYX39" s="126"/>
      <c r="VYY39" s="126"/>
      <c r="VYZ39" s="126"/>
      <c r="VZA39" s="126"/>
      <c r="VZB39" s="126"/>
      <c r="VZC39" s="126"/>
      <c r="VZD39" s="126"/>
      <c r="VZE39" s="126"/>
      <c r="VZF39" s="126"/>
      <c r="VZG39" s="126"/>
      <c r="VZH39" s="126"/>
      <c r="VZI39" s="126"/>
      <c r="VZJ39" s="126"/>
      <c r="VZK39" s="126"/>
      <c r="VZL39" s="126"/>
      <c r="VZM39" s="126"/>
      <c r="VZN39" s="126"/>
      <c r="VZO39" s="126"/>
      <c r="VZP39" s="126"/>
      <c r="VZQ39" s="126"/>
      <c r="VZR39" s="126"/>
      <c r="VZS39" s="126"/>
      <c r="VZT39" s="126"/>
      <c r="VZU39" s="126"/>
      <c r="VZV39" s="126"/>
      <c r="VZW39" s="126"/>
      <c r="VZX39" s="126"/>
      <c r="VZY39" s="126"/>
      <c r="VZZ39" s="126"/>
      <c r="WAA39" s="126"/>
      <c r="WAB39" s="126"/>
      <c r="WAC39" s="126"/>
      <c r="WAD39" s="126"/>
      <c r="WAE39" s="126"/>
      <c r="WAF39" s="126"/>
      <c r="WAG39" s="126"/>
      <c r="WAH39" s="126"/>
      <c r="WAI39" s="126"/>
      <c r="WAJ39" s="126"/>
      <c r="WAK39" s="126"/>
      <c r="WAL39" s="126"/>
      <c r="WAM39" s="126"/>
      <c r="WAN39" s="126"/>
      <c r="WAO39" s="126"/>
      <c r="WAP39" s="126"/>
      <c r="WAQ39" s="126"/>
      <c r="WAR39" s="126"/>
      <c r="WAS39" s="126"/>
      <c r="WAT39" s="126"/>
      <c r="WAU39" s="126"/>
      <c r="WAV39" s="126"/>
      <c r="WAW39" s="126"/>
      <c r="WAX39" s="126"/>
      <c r="WAY39" s="126"/>
      <c r="WAZ39" s="126"/>
      <c r="WBA39" s="126"/>
      <c r="WBB39" s="126"/>
      <c r="WBC39" s="126"/>
      <c r="WBD39" s="126"/>
      <c r="WBE39" s="126"/>
      <c r="WBF39" s="126"/>
      <c r="WBG39" s="126"/>
      <c r="WBH39" s="126"/>
      <c r="WBI39" s="126"/>
      <c r="WBJ39" s="126"/>
      <c r="WBK39" s="126"/>
      <c r="WBL39" s="126"/>
      <c r="WBM39" s="126"/>
      <c r="WBN39" s="126"/>
      <c r="WBO39" s="126"/>
      <c r="WBP39" s="126"/>
      <c r="WBQ39" s="126"/>
      <c r="WBR39" s="126"/>
      <c r="WBS39" s="126"/>
      <c r="WBT39" s="126"/>
      <c r="WBU39" s="126"/>
      <c r="WBV39" s="126"/>
      <c r="WBW39" s="126"/>
      <c r="WBX39" s="126"/>
      <c r="WBY39" s="126"/>
      <c r="WBZ39" s="126"/>
      <c r="WCA39" s="126"/>
      <c r="WCB39" s="126"/>
      <c r="WCC39" s="126"/>
      <c r="WCD39" s="126"/>
      <c r="WCE39" s="126"/>
      <c r="WCF39" s="126"/>
      <c r="WCG39" s="126"/>
      <c r="WCH39" s="126"/>
      <c r="WCI39" s="126"/>
      <c r="WCJ39" s="126"/>
      <c r="WCK39" s="126"/>
      <c r="WCL39" s="126"/>
      <c r="WCM39" s="126"/>
      <c r="WCN39" s="126"/>
      <c r="WCO39" s="126"/>
      <c r="WCP39" s="126"/>
      <c r="WCQ39" s="126"/>
      <c r="WCR39" s="126"/>
      <c r="WCS39" s="126"/>
      <c r="WCT39" s="126"/>
      <c r="WCU39" s="126"/>
      <c r="WCV39" s="126"/>
      <c r="WCW39" s="126"/>
      <c r="WCX39" s="126"/>
      <c r="WCY39" s="126"/>
      <c r="WCZ39" s="126"/>
      <c r="WDA39" s="126"/>
      <c r="WDB39" s="126"/>
      <c r="WDC39" s="126"/>
      <c r="WDD39" s="126"/>
      <c r="WDE39" s="126"/>
      <c r="WDF39" s="126"/>
      <c r="WDG39" s="126"/>
      <c r="WDH39" s="126"/>
      <c r="WDI39" s="126"/>
      <c r="WDJ39" s="126"/>
      <c r="WDK39" s="126"/>
      <c r="WDL39" s="126"/>
      <c r="WDM39" s="126"/>
      <c r="WDN39" s="126"/>
      <c r="WDO39" s="126"/>
      <c r="WDP39" s="126"/>
      <c r="WDQ39" s="126"/>
      <c r="WDR39" s="126"/>
      <c r="WDS39" s="126"/>
      <c r="WDT39" s="126"/>
      <c r="WDU39" s="126"/>
      <c r="WDV39" s="126"/>
      <c r="WDW39" s="126"/>
      <c r="WDX39" s="126"/>
      <c r="WDY39" s="126"/>
      <c r="WDZ39" s="126"/>
      <c r="WEA39" s="126"/>
      <c r="WEB39" s="126"/>
      <c r="WEC39" s="126"/>
      <c r="WED39" s="126"/>
      <c r="WEE39" s="126"/>
      <c r="WEF39" s="126"/>
      <c r="WEG39" s="126"/>
      <c r="WEH39" s="126"/>
      <c r="WEI39" s="126"/>
      <c r="WEJ39" s="126"/>
      <c r="WEK39" s="126"/>
      <c r="WEL39" s="126"/>
      <c r="WEM39" s="126"/>
      <c r="WEN39" s="126"/>
      <c r="WEO39" s="126"/>
      <c r="WEP39" s="126"/>
      <c r="WEQ39" s="126"/>
      <c r="WER39" s="126"/>
      <c r="WES39" s="126"/>
      <c r="WET39" s="126"/>
      <c r="WEU39" s="126"/>
      <c r="WEV39" s="126"/>
      <c r="WEW39" s="126"/>
      <c r="WEX39" s="126"/>
      <c r="WEY39" s="126"/>
      <c r="WEZ39" s="126"/>
      <c r="WFA39" s="126"/>
      <c r="WFB39" s="126"/>
      <c r="WFC39" s="126"/>
      <c r="WFD39" s="126"/>
      <c r="WFE39" s="126"/>
      <c r="WFF39" s="126"/>
      <c r="WFG39" s="126"/>
      <c r="WFH39" s="126"/>
      <c r="WFI39" s="126"/>
      <c r="WFJ39" s="126"/>
      <c r="WFK39" s="126"/>
      <c r="WFL39" s="126"/>
      <c r="WFM39" s="126"/>
      <c r="WFN39" s="126"/>
      <c r="WFO39" s="126"/>
      <c r="WFP39" s="126"/>
      <c r="WFQ39" s="126"/>
      <c r="WFR39" s="126"/>
      <c r="WFS39" s="126"/>
      <c r="WFT39" s="126"/>
      <c r="WFU39" s="126"/>
      <c r="WFV39" s="126"/>
      <c r="WFW39" s="126"/>
      <c r="WFX39" s="126"/>
      <c r="WFY39" s="126"/>
      <c r="WFZ39" s="126"/>
      <c r="WGA39" s="126"/>
      <c r="WGB39" s="126"/>
      <c r="WGC39" s="126"/>
      <c r="WGD39" s="126"/>
      <c r="WGE39" s="126"/>
      <c r="WGF39" s="126"/>
      <c r="WGG39" s="126"/>
      <c r="WGH39" s="126"/>
      <c r="WGI39" s="126"/>
      <c r="WGJ39" s="126"/>
      <c r="WGK39" s="126"/>
      <c r="WGL39" s="126"/>
      <c r="WGM39" s="126"/>
      <c r="WGN39" s="126"/>
      <c r="WGO39" s="126"/>
      <c r="WGP39" s="126"/>
      <c r="WGQ39" s="126"/>
      <c r="WGR39" s="126"/>
      <c r="WGS39" s="126"/>
      <c r="WGT39" s="126"/>
      <c r="WGU39" s="126"/>
      <c r="WGV39" s="126"/>
      <c r="WGW39" s="126"/>
      <c r="WGX39" s="126"/>
      <c r="WGY39" s="126"/>
      <c r="WGZ39" s="126"/>
      <c r="WHA39" s="126"/>
      <c r="WHB39" s="126"/>
      <c r="WHC39" s="126"/>
      <c r="WHD39" s="126"/>
      <c r="WHE39" s="126"/>
      <c r="WHF39" s="126"/>
      <c r="WHG39" s="126"/>
      <c r="WHH39" s="126"/>
      <c r="WHI39" s="126"/>
      <c r="WHJ39" s="126"/>
      <c r="WHK39" s="126"/>
      <c r="WHL39" s="126"/>
      <c r="WHM39" s="126"/>
      <c r="WHN39" s="126"/>
      <c r="WHO39" s="126"/>
      <c r="WHP39" s="126"/>
      <c r="WHQ39" s="126"/>
      <c r="WHR39" s="126"/>
      <c r="WHS39" s="126"/>
      <c r="WHT39" s="126"/>
      <c r="WHU39" s="126"/>
      <c r="WHV39" s="126"/>
      <c r="WHW39" s="126"/>
      <c r="WHX39" s="126"/>
      <c r="WHY39" s="126"/>
      <c r="WHZ39" s="126"/>
      <c r="WIA39" s="126"/>
      <c r="WIB39" s="126"/>
      <c r="WIC39" s="126"/>
      <c r="WID39" s="126"/>
      <c r="WIE39" s="126"/>
      <c r="WIF39" s="126"/>
      <c r="WIG39" s="126"/>
      <c r="WIH39" s="126"/>
      <c r="WII39" s="126"/>
      <c r="WIJ39" s="126"/>
      <c r="WIK39" s="126"/>
      <c r="WIL39" s="126"/>
      <c r="WIM39" s="126"/>
      <c r="WIN39" s="126"/>
      <c r="WIO39" s="126"/>
      <c r="WIP39" s="126"/>
      <c r="WIQ39" s="126"/>
      <c r="WIR39" s="126"/>
      <c r="WIS39" s="126"/>
      <c r="WIT39" s="126"/>
      <c r="WIU39" s="126"/>
      <c r="WIV39" s="126"/>
      <c r="WIW39" s="126"/>
      <c r="WIX39" s="126"/>
      <c r="WIY39" s="126"/>
      <c r="WIZ39" s="126"/>
      <c r="WJA39" s="126"/>
      <c r="WJB39" s="126"/>
      <c r="WJC39" s="126"/>
      <c r="WJD39" s="126"/>
      <c r="WJE39" s="126"/>
      <c r="WJF39" s="126"/>
      <c r="WJG39" s="126"/>
      <c r="WJH39" s="126"/>
      <c r="WJI39" s="126"/>
      <c r="WJJ39" s="126"/>
      <c r="WJK39" s="126"/>
      <c r="WJL39" s="126"/>
      <c r="WJM39" s="126"/>
      <c r="WJN39" s="126"/>
      <c r="WJO39" s="126"/>
      <c r="WJP39" s="126"/>
      <c r="WJQ39" s="126"/>
      <c r="WJR39" s="126"/>
      <c r="WJS39" s="126"/>
      <c r="WJT39" s="126"/>
      <c r="WJU39" s="126"/>
      <c r="WJV39" s="126"/>
      <c r="WJW39" s="126"/>
      <c r="WJX39" s="126"/>
      <c r="WJY39" s="126"/>
      <c r="WJZ39" s="126"/>
      <c r="WKA39" s="126"/>
      <c r="WKB39" s="126"/>
      <c r="WKC39" s="126"/>
      <c r="WKD39" s="126"/>
      <c r="WKE39" s="126"/>
      <c r="WKF39" s="126"/>
      <c r="WKG39" s="126"/>
      <c r="WKH39" s="126"/>
      <c r="WKI39" s="126"/>
      <c r="WKJ39" s="126"/>
      <c r="WKK39" s="126"/>
      <c r="WKL39" s="126"/>
      <c r="WKM39" s="126"/>
      <c r="WKN39" s="126"/>
      <c r="WKO39" s="126"/>
      <c r="WKP39" s="126"/>
      <c r="WKQ39" s="126"/>
      <c r="WKR39" s="126"/>
      <c r="WKS39" s="126"/>
      <c r="WKT39" s="126"/>
      <c r="WKU39" s="126"/>
      <c r="WKV39" s="126"/>
      <c r="WKW39" s="126"/>
      <c r="WKX39" s="126"/>
      <c r="WKY39" s="126"/>
      <c r="WKZ39" s="126"/>
      <c r="WLA39" s="126"/>
      <c r="WLB39" s="126"/>
      <c r="WLC39" s="126"/>
      <c r="WLD39" s="126"/>
      <c r="WLE39" s="126"/>
      <c r="WLF39" s="126"/>
      <c r="WLG39" s="126"/>
      <c r="WLH39" s="126"/>
      <c r="WLI39" s="126"/>
      <c r="WLJ39" s="126"/>
      <c r="WLK39" s="126"/>
      <c r="WLL39" s="126"/>
      <c r="WLM39" s="126"/>
      <c r="WLN39" s="126"/>
      <c r="WLO39" s="126"/>
      <c r="WLP39" s="126"/>
      <c r="WLQ39" s="126"/>
      <c r="WLR39" s="126"/>
      <c r="WLS39" s="126"/>
      <c r="WLT39" s="126"/>
      <c r="WLU39" s="126"/>
      <c r="WLV39" s="126"/>
      <c r="WLW39" s="126"/>
      <c r="WLX39" s="126"/>
      <c r="WLY39" s="126"/>
      <c r="WLZ39" s="126"/>
      <c r="WMA39" s="126"/>
      <c r="WMB39" s="126"/>
      <c r="WMC39" s="126"/>
      <c r="WMD39" s="126"/>
      <c r="WME39" s="126"/>
      <c r="WMF39" s="126"/>
      <c r="WMG39" s="126"/>
      <c r="WMH39" s="126"/>
      <c r="WMI39" s="126"/>
      <c r="WMJ39" s="126"/>
      <c r="WMK39" s="126"/>
      <c r="WML39" s="126"/>
      <c r="WMM39" s="126"/>
      <c r="WMN39" s="126"/>
      <c r="WMO39" s="126"/>
      <c r="WMP39" s="126"/>
      <c r="WMQ39" s="126"/>
      <c r="WMR39" s="126"/>
      <c r="WMS39" s="126"/>
      <c r="WMT39" s="126"/>
      <c r="WMU39" s="126"/>
      <c r="WMV39" s="126"/>
      <c r="WMW39" s="126"/>
      <c r="WMX39" s="126"/>
      <c r="WMY39" s="126"/>
      <c r="WMZ39" s="126"/>
      <c r="WNA39" s="126"/>
      <c r="WNB39" s="126"/>
      <c r="WNC39" s="126"/>
      <c r="WND39" s="126"/>
      <c r="WNE39" s="126"/>
      <c r="WNF39" s="126"/>
      <c r="WNG39" s="126"/>
      <c r="WNH39" s="126"/>
      <c r="WNI39" s="126"/>
      <c r="WNJ39" s="126"/>
      <c r="WNK39" s="126"/>
      <c r="WNL39" s="126"/>
      <c r="WNM39" s="126"/>
      <c r="WNN39" s="126"/>
      <c r="WNO39" s="126"/>
      <c r="WNP39" s="126"/>
      <c r="WNQ39" s="126"/>
      <c r="WNR39" s="126"/>
      <c r="WNS39" s="126"/>
      <c r="WNT39" s="126"/>
      <c r="WNU39" s="126"/>
      <c r="WNV39" s="126"/>
      <c r="WNW39" s="126"/>
      <c r="WNX39" s="126"/>
      <c r="WNY39" s="126"/>
      <c r="WNZ39" s="126"/>
      <c r="WOA39" s="126"/>
      <c r="WOB39" s="126"/>
      <c r="WOC39" s="126"/>
      <c r="WOD39" s="126"/>
      <c r="WOE39" s="126"/>
      <c r="WOF39" s="126"/>
      <c r="WOG39" s="126"/>
      <c r="WOH39" s="126"/>
      <c r="WOI39" s="126"/>
      <c r="WOJ39" s="126"/>
      <c r="WOK39" s="126"/>
      <c r="WOL39" s="126"/>
      <c r="WOM39" s="126"/>
      <c r="WON39" s="126"/>
      <c r="WOO39" s="126"/>
      <c r="WOP39" s="126"/>
      <c r="WOQ39" s="126"/>
      <c r="WOR39" s="126"/>
      <c r="WOS39" s="126"/>
      <c r="WOT39" s="126"/>
      <c r="WOU39" s="126"/>
      <c r="WOV39" s="126"/>
      <c r="WOW39" s="126"/>
      <c r="WOX39" s="126"/>
      <c r="WOY39" s="126"/>
      <c r="WOZ39" s="126"/>
      <c r="WPA39" s="126"/>
      <c r="WPB39" s="126"/>
      <c r="WPC39" s="126"/>
      <c r="WPD39" s="126"/>
      <c r="WPE39" s="126"/>
      <c r="WPF39" s="126"/>
      <c r="WPG39" s="126"/>
      <c r="WPH39" s="126"/>
      <c r="WPI39" s="126"/>
      <c r="WPJ39" s="126"/>
      <c r="WPK39" s="126"/>
      <c r="WPL39" s="126"/>
      <c r="WPM39" s="126"/>
      <c r="WPN39" s="126"/>
      <c r="WPO39" s="126"/>
      <c r="WPP39" s="126"/>
      <c r="WPQ39" s="126"/>
      <c r="WPR39" s="126"/>
      <c r="WPS39" s="126"/>
      <c r="WPT39" s="126"/>
      <c r="WPU39" s="126"/>
      <c r="WPV39" s="126"/>
      <c r="WPW39" s="126"/>
      <c r="WPX39" s="126"/>
      <c r="WPY39" s="126"/>
      <c r="WPZ39" s="126"/>
      <c r="WQA39" s="126"/>
      <c r="WQB39" s="126"/>
      <c r="WQC39" s="126"/>
      <c r="WQD39" s="126"/>
      <c r="WQE39" s="126"/>
      <c r="WQF39" s="126"/>
      <c r="WQG39" s="126"/>
      <c r="WQH39" s="126"/>
      <c r="WQI39" s="126"/>
      <c r="WQJ39" s="126"/>
      <c r="WQK39" s="126"/>
      <c r="WQL39" s="126"/>
      <c r="WQM39" s="126"/>
      <c r="WQN39" s="126"/>
      <c r="WQO39" s="126"/>
      <c r="WQP39" s="126"/>
      <c r="WQQ39" s="126"/>
      <c r="WQR39" s="126"/>
      <c r="WQS39" s="126"/>
      <c r="WQT39" s="126"/>
      <c r="WQU39" s="126"/>
      <c r="WQV39" s="126"/>
      <c r="WQW39" s="126"/>
      <c r="WQX39" s="126"/>
      <c r="WQY39" s="126"/>
      <c r="WQZ39" s="126"/>
      <c r="WRA39" s="126"/>
      <c r="WRB39" s="126"/>
      <c r="WRC39" s="126"/>
      <c r="WRD39" s="126"/>
      <c r="WRE39" s="126"/>
      <c r="WRF39" s="126"/>
      <c r="WRG39" s="126"/>
      <c r="WRH39" s="126"/>
      <c r="WRI39" s="126"/>
      <c r="WRJ39" s="126"/>
      <c r="WRK39" s="126"/>
      <c r="WRL39" s="126"/>
      <c r="WRM39" s="126"/>
      <c r="WRN39" s="126"/>
      <c r="WRO39" s="126"/>
      <c r="WRP39" s="126"/>
      <c r="WRQ39" s="126"/>
      <c r="WRR39" s="126"/>
      <c r="WRS39" s="126"/>
      <c r="WRT39" s="126"/>
      <c r="WRU39" s="126"/>
      <c r="WRV39" s="126"/>
      <c r="WRW39" s="126"/>
      <c r="WRX39" s="126"/>
      <c r="WRY39" s="126"/>
      <c r="WRZ39" s="126"/>
      <c r="WSA39" s="126"/>
      <c r="WSB39" s="126"/>
      <c r="WSC39" s="126"/>
      <c r="WSD39" s="126"/>
      <c r="WSE39" s="126"/>
      <c r="WSF39" s="126"/>
      <c r="WSG39" s="126"/>
      <c r="WSH39" s="126"/>
      <c r="WSI39" s="126"/>
      <c r="WSJ39" s="126"/>
      <c r="WSK39" s="126"/>
      <c r="WSL39" s="126"/>
      <c r="WSM39" s="126"/>
      <c r="WSN39" s="126"/>
      <c r="WSO39" s="126"/>
      <c r="WSP39" s="126"/>
      <c r="WSQ39" s="126"/>
      <c r="WSR39" s="126"/>
      <c r="WSS39" s="126"/>
      <c r="WST39" s="126"/>
      <c r="WSU39" s="126"/>
      <c r="WSV39" s="126"/>
      <c r="WSW39" s="126"/>
      <c r="WSX39" s="126"/>
      <c r="WSY39" s="126"/>
      <c r="WSZ39" s="126"/>
      <c r="WTA39" s="126"/>
      <c r="WTB39" s="126"/>
      <c r="WTC39" s="126"/>
      <c r="WTD39" s="126"/>
      <c r="WTE39" s="126"/>
      <c r="WTF39" s="126"/>
      <c r="WTG39" s="126"/>
      <c r="WTH39" s="126"/>
      <c r="WTI39" s="126"/>
      <c r="WTJ39" s="126"/>
      <c r="WTK39" s="126"/>
      <c r="WTL39" s="126"/>
      <c r="WTM39" s="126"/>
      <c r="WTN39" s="126"/>
      <c r="WTO39" s="126"/>
      <c r="WTP39" s="126"/>
      <c r="WTQ39" s="126"/>
      <c r="WTR39" s="126"/>
      <c r="WTS39" s="126"/>
      <c r="WTT39" s="126"/>
      <c r="WTU39" s="126"/>
      <c r="WTV39" s="126"/>
      <c r="WTW39" s="126"/>
      <c r="WTX39" s="126"/>
      <c r="WTY39" s="126"/>
      <c r="WTZ39" s="126"/>
      <c r="WUA39" s="126"/>
      <c r="WUB39" s="126"/>
      <c r="WUC39" s="126"/>
      <c r="WUD39" s="126"/>
      <c r="WUE39" s="126"/>
      <c r="WUF39" s="126"/>
      <c r="WUG39" s="126"/>
      <c r="WUH39" s="126"/>
      <c r="WUI39" s="126"/>
      <c r="WUJ39" s="126"/>
      <c r="WUK39" s="126"/>
      <c r="WUL39" s="126"/>
      <c r="WUM39" s="126"/>
      <c r="WUN39" s="126"/>
      <c r="WUO39" s="126"/>
      <c r="WUP39" s="126"/>
      <c r="WUQ39" s="126"/>
      <c r="WUR39" s="126"/>
      <c r="WUS39" s="126"/>
      <c r="WUT39" s="126"/>
      <c r="WUU39" s="126"/>
      <c r="WUV39" s="126"/>
      <c r="WUW39" s="126"/>
      <c r="WUX39" s="126"/>
      <c r="WUY39" s="126"/>
      <c r="WUZ39" s="126"/>
      <c r="WVA39" s="126"/>
      <c r="WVB39" s="126"/>
      <c r="WVC39" s="126"/>
      <c r="WVD39" s="126"/>
      <c r="WVE39" s="126"/>
      <c r="WVF39" s="126"/>
      <c r="WVG39" s="126"/>
      <c r="WVH39" s="126"/>
      <c r="WVI39" s="126"/>
      <c r="WVJ39" s="126"/>
      <c r="WVK39" s="126"/>
      <c r="WVL39" s="126"/>
      <c r="WVM39" s="126"/>
      <c r="WVN39" s="126"/>
      <c r="WVO39" s="126"/>
      <c r="WVP39" s="126"/>
      <c r="WVQ39" s="126"/>
      <c r="WVR39" s="126"/>
      <c r="WVS39" s="126"/>
      <c r="WVT39" s="126"/>
      <c r="WVU39" s="126"/>
      <c r="WVV39" s="126"/>
      <c r="WVW39" s="126"/>
      <c r="WVX39" s="126"/>
      <c r="WVY39" s="126"/>
      <c r="WVZ39" s="126"/>
      <c r="WWA39" s="126"/>
      <c r="WWB39" s="126"/>
      <c r="WWC39" s="126"/>
      <c r="WWD39" s="126"/>
      <c r="WWE39" s="126"/>
      <c r="WWF39" s="126"/>
      <c r="WWG39" s="126"/>
      <c r="WWH39" s="126"/>
      <c r="WWI39" s="126"/>
      <c r="WWJ39" s="126"/>
      <c r="WWK39" s="126"/>
      <c r="WWL39" s="126"/>
      <c r="WWM39" s="126"/>
      <c r="WWN39" s="126"/>
      <c r="WWO39" s="126"/>
      <c r="WWP39" s="126"/>
      <c r="WWQ39" s="126"/>
      <c r="WWR39" s="126"/>
      <c r="WWS39" s="126"/>
      <c r="WWT39" s="126"/>
      <c r="WWU39" s="126"/>
      <c r="WWV39" s="126"/>
      <c r="WWW39" s="126"/>
      <c r="WWX39" s="126"/>
      <c r="WWY39" s="126"/>
      <c r="WWZ39" s="126"/>
      <c r="WXA39" s="126"/>
      <c r="WXB39" s="126"/>
      <c r="WXC39" s="126"/>
      <c r="WXD39" s="126"/>
      <c r="WXE39" s="126"/>
      <c r="WXF39" s="126"/>
      <c r="WXG39" s="126"/>
      <c r="WXH39" s="126"/>
      <c r="WXI39" s="126"/>
      <c r="WXJ39" s="126"/>
      <c r="WXK39" s="126"/>
      <c r="WXL39" s="126"/>
      <c r="WXM39" s="126"/>
      <c r="WXN39" s="126"/>
      <c r="WXO39" s="126"/>
      <c r="WXP39" s="126"/>
      <c r="WXQ39" s="126"/>
      <c r="WXR39" s="126"/>
      <c r="WXS39" s="126"/>
      <c r="WXT39" s="126"/>
      <c r="WXU39" s="126"/>
      <c r="WXV39" s="126"/>
      <c r="WXW39" s="126"/>
      <c r="WXX39" s="126"/>
      <c r="WXY39" s="126"/>
      <c r="WXZ39" s="126"/>
      <c r="WYA39" s="126"/>
      <c r="WYB39" s="126"/>
      <c r="WYC39" s="126"/>
      <c r="WYD39" s="126"/>
      <c r="WYE39" s="126"/>
      <c r="WYF39" s="126"/>
      <c r="WYG39" s="126"/>
      <c r="WYH39" s="126"/>
      <c r="WYI39" s="126"/>
      <c r="WYJ39" s="126"/>
      <c r="WYK39" s="126"/>
      <c r="WYL39" s="126"/>
      <c r="WYM39" s="126"/>
      <c r="WYN39" s="126"/>
      <c r="WYO39" s="126"/>
      <c r="WYP39" s="126"/>
      <c r="WYQ39" s="126"/>
      <c r="WYR39" s="126"/>
      <c r="WYS39" s="126"/>
      <c r="WYT39" s="126"/>
      <c r="WYU39" s="126"/>
      <c r="WYV39" s="126"/>
      <c r="WYW39" s="126"/>
      <c r="WYX39" s="126"/>
      <c r="WYY39" s="126"/>
      <c r="WYZ39" s="126"/>
      <c r="WZA39" s="126"/>
      <c r="WZB39" s="126"/>
      <c r="WZC39" s="126"/>
      <c r="WZD39" s="126"/>
      <c r="WZE39" s="126"/>
      <c r="WZF39" s="126"/>
      <c r="WZG39" s="126"/>
      <c r="WZH39" s="126"/>
      <c r="WZI39" s="126"/>
      <c r="WZJ39" s="126"/>
      <c r="WZK39" s="126"/>
      <c r="WZL39" s="126"/>
      <c r="WZM39" s="126"/>
      <c r="WZN39" s="126"/>
      <c r="WZO39" s="126"/>
      <c r="WZP39" s="126"/>
      <c r="WZQ39" s="126"/>
      <c r="WZR39" s="126"/>
      <c r="WZS39" s="126"/>
      <c r="WZT39" s="126"/>
      <c r="WZU39" s="126"/>
      <c r="WZV39" s="126"/>
      <c r="WZW39" s="126"/>
      <c r="WZX39" s="126"/>
      <c r="WZY39" s="126"/>
      <c r="WZZ39" s="126"/>
      <c r="XAA39" s="126"/>
      <c r="XAB39" s="126"/>
      <c r="XAC39" s="126"/>
      <c r="XAD39" s="126"/>
      <c r="XAE39" s="126"/>
      <c r="XAF39" s="126"/>
      <c r="XAG39" s="126"/>
      <c r="XAH39" s="126"/>
      <c r="XAI39" s="126"/>
      <c r="XAJ39" s="126"/>
      <c r="XAK39" s="126"/>
      <c r="XAL39" s="126"/>
      <c r="XAM39" s="126"/>
      <c r="XAN39" s="126"/>
      <c r="XAO39" s="126"/>
      <c r="XAP39" s="126"/>
      <c r="XAQ39" s="126"/>
      <c r="XAR39" s="126"/>
      <c r="XAS39" s="126"/>
      <c r="XAT39" s="126"/>
      <c r="XAU39" s="126"/>
      <c r="XAV39" s="126"/>
      <c r="XAW39" s="126"/>
      <c r="XAX39" s="126"/>
      <c r="XAY39" s="126"/>
      <c r="XAZ39" s="126"/>
      <c r="XBA39" s="126"/>
      <c r="XBB39" s="126"/>
      <c r="XBC39" s="126"/>
      <c r="XBD39" s="126"/>
      <c r="XBE39" s="126"/>
      <c r="XBF39" s="126"/>
      <c r="XBG39" s="126"/>
      <c r="XBH39" s="126"/>
      <c r="XBI39" s="126"/>
      <c r="XBJ39" s="126"/>
      <c r="XBK39" s="126"/>
      <c r="XBL39" s="126"/>
      <c r="XBM39" s="126"/>
      <c r="XBN39" s="126"/>
      <c r="XBO39" s="126"/>
      <c r="XBP39" s="126"/>
      <c r="XBQ39" s="126"/>
      <c r="XBR39" s="126"/>
      <c r="XBS39" s="126"/>
      <c r="XBT39" s="126"/>
      <c r="XBU39" s="126"/>
      <c r="XBV39" s="126"/>
      <c r="XBW39" s="126"/>
      <c r="XBX39" s="126"/>
      <c r="XBY39" s="126"/>
      <c r="XBZ39" s="126"/>
      <c r="XCA39" s="126"/>
      <c r="XCB39" s="126"/>
    </row>
    <row r="40" spans="1:16304" s="126" customFormat="1" ht="25.5" x14ac:dyDescent="0.2">
      <c r="A40" s="157"/>
      <c r="B40" s="158" t="s">
        <v>149</v>
      </c>
      <c r="C40" s="158"/>
      <c r="D40" s="106">
        <v>402211</v>
      </c>
      <c r="E40" s="106">
        <v>1169</v>
      </c>
      <c r="FM40" s="127"/>
      <c r="FN40" s="127"/>
      <c r="FO40" s="127"/>
    </row>
    <row r="41" spans="1:16304" s="126" customFormat="1" collapsed="1" x14ac:dyDescent="0.2">
      <c r="A41" s="157"/>
      <c r="B41" s="144" t="s">
        <v>150</v>
      </c>
      <c r="C41" s="144"/>
      <c r="D41" s="143">
        <f>SUM(D37:D40)</f>
        <v>-272862</v>
      </c>
      <c r="E41" s="143">
        <f>SUM(E37:E40)</f>
        <v>225636</v>
      </c>
      <c r="FM41" s="127"/>
      <c r="FN41" s="127"/>
      <c r="FO41" s="127"/>
    </row>
    <row r="42" spans="1:16304" s="126" customFormat="1" ht="27" customHeight="1" x14ac:dyDescent="0.2">
      <c r="A42" s="157"/>
      <c r="B42" s="159"/>
      <c r="C42" s="159"/>
      <c r="D42" s="160"/>
      <c r="E42" s="160"/>
      <c r="FM42" s="127"/>
      <c r="FN42" s="127"/>
      <c r="FO42" s="127"/>
    </row>
    <row r="43" spans="1:16304" s="126" customFormat="1" ht="13.5" customHeight="1" x14ac:dyDescent="0.2">
      <c r="A43" s="157"/>
      <c r="B43" s="153" t="s">
        <v>151</v>
      </c>
      <c r="C43" s="153"/>
      <c r="D43" s="147"/>
      <c r="E43" s="147"/>
      <c r="FM43" s="161"/>
      <c r="FN43" s="161"/>
      <c r="FO43" s="161"/>
    </row>
    <row r="44" spans="1:16304" x14ac:dyDescent="0.2">
      <c r="A44" s="149"/>
      <c r="B44" s="150" t="s">
        <v>175</v>
      </c>
      <c r="C44" s="150"/>
      <c r="D44" s="106">
        <v>-469</v>
      </c>
      <c r="E44" s="106">
        <v>-265</v>
      </c>
    </row>
    <row r="45" spans="1:16304" x14ac:dyDescent="0.2">
      <c r="A45" s="149"/>
      <c r="B45" s="144" t="s">
        <v>152</v>
      </c>
      <c r="C45" s="144"/>
      <c r="D45" s="143">
        <f>SUM(D44:D44)</f>
        <v>-469</v>
      </c>
      <c r="E45" s="143">
        <f>SUM(E44:E44)</f>
        <v>-265</v>
      </c>
    </row>
    <row r="46" spans="1:16304" collapsed="1" x14ac:dyDescent="0.2">
      <c r="A46" s="162"/>
      <c r="B46" s="158" t="s">
        <v>153</v>
      </c>
      <c r="C46" s="158"/>
      <c r="D46" s="106">
        <v>2009</v>
      </c>
      <c r="E46" s="106">
        <v>42834</v>
      </c>
    </row>
    <row r="47" spans="1:16304" x14ac:dyDescent="0.2">
      <c r="A47" s="162"/>
      <c r="B47" s="155" t="s">
        <v>180</v>
      </c>
      <c r="C47" s="155"/>
      <c r="D47" s="143">
        <f>D46+D45+D41+D34</f>
        <v>-312931.255</v>
      </c>
      <c r="E47" s="143">
        <f>E46+E45+E41+E34</f>
        <v>-1116009</v>
      </c>
    </row>
    <row r="48" spans="1:16304" x14ac:dyDescent="0.2">
      <c r="A48" s="162"/>
      <c r="B48" s="155" t="s">
        <v>154</v>
      </c>
      <c r="C48" s="155">
        <v>5</v>
      </c>
      <c r="D48" s="106">
        <v>421819</v>
      </c>
      <c r="E48" s="106">
        <v>1385112</v>
      </c>
    </row>
    <row r="49" spans="1:5" x14ac:dyDescent="0.2">
      <c r="A49" s="157"/>
      <c r="B49" s="155" t="s">
        <v>155</v>
      </c>
      <c r="C49" s="155">
        <v>5</v>
      </c>
      <c r="D49" s="143">
        <f>D47+D48</f>
        <v>108887.745</v>
      </c>
      <c r="E49" s="143">
        <f>E47+E48</f>
        <v>269103</v>
      </c>
    </row>
    <row r="50" spans="1:5" ht="25.5" customHeight="1" x14ac:dyDescent="0.2">
      <c r="A50" s="157"/>
      <c r="B50" s="40" t="s">
        <v>25</v>
      </c>
      <c r="C50" s="40"/>
      <c r="D50" s="163">
        <f>D49-Ф1!D11</f>
        <v>-0.3690000000060536</v>
      </c>
      <c r="E50" s="163"/>
    </row>
    <row r="51" spans="1:5" x14ac:dyDescent="0.2">
      <c r="A51" s="157"/>
      <c r="E51" s="127"/>
    </row>
    <row r="52" spans="1:5" x14ac:dyDescent="0.2">
      <c r="B52" s="2" t="s">
        <v>181</v>
      </c>
      <c r="C52" s="2"/>
      <c r="D52" s="2"/>
      <c r="E52" s="22" t="s">
        <v>182</v>
      </c>
    </row>
    <row r="53" spans="1:5" x14ac:dyDescent="0.2">
      <c r="B53" s="2"/>
      <c r="C53" s="2"/>
      <c r="D53" s="2"/>
      <c r="E53" s="22"/>
    </row>
    <row r="54" spans="1:5" x14ac:dyDescent="0.2">
      <c r="B54" s="2"/>
      <c r="C54" s="2"/>
      <c r="D54" s="2"/>
      <c r="E54" s="22"/>
    </row>
    <row r="55" spans="1:5" x14ac:dyDescent="0.2">
      <c r="B55" s="2" t="s">
        <v>183</v>
      </c>
      <c r="C55" s="2"/>
      <c r="D55" s="2"/>
      <c r="E55" s="22" t="s">
        <v>26</v>
      </c>
    </row>
  </sheetData>
  <mergeCells count="1">
    <mergeCell ref="D7:E7"/>
  </mergeCells>
  <dataValidations disablePrompts="1" count="1">
    <dataValidation type="list" allowBlank="1" showInputMessage="1" showErrorMessage="1" sqref="E1">
      <formula1>#REF!</formula1>
    </dataValidation>
  </dataValidations>
  <pageMargins left="0.59055118110236227" right="0.39370078740157483" top="0.78740157480314965" bottom="0.19685039370078741" header="0.15748031496062992" footer="0.15748031496062992"/>
  <pageSetup paperSize="9" scale="82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showGridLines="0" zoomScaleNormal="100" zoomScaleSheetLayoutView="100" workbookViewId="0">
      <selection activeCell="C14" sqref="C14"/>
    </sheetView>
  </sheetViews>
  <sheetFormatPr defaultRowHeight="12.75" x14ac:dyDescent="0.2"/>
  <cols>
    <col min="1" max="1" width="35.7109375" style="2" customWidth="1"/>
    <col min="2" max="2" width="6.85546875" style="2" customWidth="1"/>
    <col min="3" max="6" width="19.85546875" style="100" customWidth="1"/>
    <col min="7" max="7" width="20.140625" style="100" customWidth="1"/>
    <col min="8" max="8" width="9.85546875" style="2" bestFit="1" customWidth="1"/>
    <col min="9" max="9" width="10.7109375" style="2" bestFit="1" customWidth="1"/>
    <col min="10" max="14" width="9.140625" style="2"/>
    <col min="15" max="15" width="20.42578125" style="2" customWidth="1"/>
    <col min="16" max="16384" width="9.140625" style="2"/>
  </cols>
  <sheetData>
    <row r="2" spans="1:9" x14ac:dyDescent="0.2">
      <c r="A2" s="3" t="s">
        <v>0</v>
      </c>
      <c r="B2" s="3"/>
    </row>
    <row r="3" spans="1:9" x14ac:dyDescent="0.2">
      <c r="A3" s="3" t="s">
        <v>156</v>
      </c>
      <c r="B3" s="3"/>
    </row>
    <row r="4" spans="1:9" ht="15" x14ac:dyDescent="0.25">
      <c r="A4" s="5" t="str">
        <f>Ф1!B6</f>
        <v>(В миллионах тенге)</v>
      </c>
      <c r="B4" s="5"/>
    </row>
    <row r="6" spans="1:9" x14ac:dyDescent="0.2">
      <c r="G6" s="101"/>
    </row>
    <row r="7" spans="1:9" x14ac:dyDescent="0.2">
      <c r="A7" s="102"/>
      <c r="B7" s="102"/>
      <c r="C7" s="103"/>
      <c r="D7" s="173"/>
      <c r="E7" s="174"/>
      <c r="F7" s="103"/>
      <c r="G7" s="103"/>
    </row>
    <row r="8" spans="1:9" ht="25.5" x14ac:dyDescent="0.2">
      <c r="A8" s="102"/>
      <c r="B8" s="104" t="s">
        <v>184</v>
      </c>
      <c r="C8" s="104" t="s">
        <v>20</v>
      </c>
      <c r="D8" s="104" t="s">
        <v>179</v>
      </c>
      <c r="E8" s="104" t="s">
        <v>157</v>
      </c>
      <c r="F8" s="104" t="s">
        <v>22</v>
      </c>
      <c r="G8" s="104" t="s">
        <v>158</v>
      </c>
      <c r="H8" s="42"/>
    </row>
    <row r="9" spans="1:9" x14ac:dyDescent="0.2">
      <c r="A9" s="105" t="s">
        <v>159</v>
      </c>
      <c r="B9" s="105"/>
      <c r="C9" s="106">
        <v>51500.000999999997</v>
      </c>
      <c r="D9" s="106">
        <v>23893.397000000001</v>
      </c>
      <c r="E9" s="106">
        <v>357.79599999999999</v>
      </c>
      <c r="F9" s="106">
        <v>302769.64600000001</v>
      </c>
      <c r="G9" s="106">
        <f>SUM(C9:F9)</f>
        <v>378520.84</v>
      </c>
      <c r="H9" s="125"/>
    </row>
    <row r="10" spans="1:9" ht="25.5" x14ac:dyDescent="0.2">
      <c r="A10" s="107" t="s">
        <v>160</v>
      </c>
      <c r="B10" s="107"/>
      <c r="C10" s="108">
        <v>0</v>
      </c>
      <c r="D10" s="108">
        <v>0</v>
      </c>
      <c r="E10" s="109">
        <v>0</v>
      </c>
      <c r="F10" s="109">
        <v>25816.274000000001</v>
      </c>
      <c r="G10" s="106">
        <f>F10</f>
        <v>25816.274000000001</v>
      </c>
      <c r="H10" s="42"/>
    </row>
    <row r="11" spans="1:9" ht="25.5" x14ac:dyDescent="0.2">
      <c r="A11" s="107" t="s">
        <v>161</v>
      </c>
      <c r="B11" s="107"/>
      <c r="C11" s="110">
        <v>0</v>
      </c>
      <c r="D11" s="110">
        <v>0</v>
      </c>
      <c r="E11" s="109">
        <v>-8575.0560000000005</v>
      </c>
      <c r="F11" s="110">
        <v>0</v>
      </c>
      <c r="G11" s="123">
        <f>E11</f>
        <v>-8575.0560000000005</v>
      </c>
      <c r="H11" s="42"/>
    </row>
    <row r="12" spans="1:9" ht="25.5" x14ac:dyDescent="0.2">
      <c r="A12" s="105" t="s">
        <v>162</v>
      </c>
      <c r="B12" s="105"/>
      <c r="C12" s="112">
        <v>0</v>
      </c>
      <c r="D12" s="112">
        <v>0</v>
      </c>
      <c r="E12" s="112">
        <f>E11</f>
        <v>-8575.0560000000005</v>
      </c>
      <c r="F12" s="112">
        <v>25816.274000000001</v>
      </c>
      <c r="G12" s="112">
        <f>E12+F12</f>
        <v>17241.218000000001</v>
      </c>
      <c r="H12" s="125">
        <f>G12-Ф2!E39</f>
        <v>0.27400000000125146</v>
      </c>
    </row>
    <row r="13" spans="1:9" ht="13.5" thickBot="1" x14ac:dyDescent="0.25">
      <c r="A13" s="105" t="s">
        <v>163</v>
      </c>
      <c r="B13" s="105"/>
      <c r="C13" s="113">
        <v>51500.000999999997</v>
      </c>
      <c r="D13" s="113">
        <v>23893.397000000001</v>
      </c>
      <c r="E13" s="113">
        <v>-8217.26</v>
      </c>
      <c r="F13" s="113">
        <v>328585.92</v>
      </c>
      <c r="G13" s="113">
        <f>G9+G12</f>
        <v>395762.05800000002</v>
      </c>
      <c r="H13" s="114"/>
    </row>
    <row r="14" spans="1:9" ht="13.5" thickTop="1" x14ac:dyDescent="0.2">
      <c r="A14" s="115"/>
      <c r="B14" s="115"/>
      <c r="C14" s="108"/>
      <c r="D14" s="108"/>
      <c r="E14" s="108"/>
      <c r="F14" s="108"/>
      <c r="G14" s="108"/>
      <c r="H14" s="42"/>
    </row>
    <row r="15" spans="1:9" x14ac:dyDescent="0.2">
      <c r="A15" s="115" t="s">
        <v>164</v>
      </c>
      <c r="B15" s="115"/>
      <c r="C15" s="106">
        <v>51500</v>
      </c>
      <c r="D15" s="106">
        <v>23893</v>
      </c>
      <c r="E15" s="106">
        <v>15</v>
      </c>
      <c r="F15" s="106">
        <v>58297</v>
      </c>
      <c r="G15" s="106">
        <f>SUM(C15:F15)</f>
        <v>133705</v>
      </c>
      <c r="H15" s="42"/>
      <c r="I15" s="116"/>
    </row>
    <row r="16" spans="1:9" ht="25.5" x14ac:dyDescent="0.2">
      <c r="A16" s="117" t="s">
        <v>160</v>
      </c>
      <c r="B16" s="117"/>
      <c r="C16" s="108">
        <v>0</v>
      </c>
      <c r="D16" s="108">
        <v>0</v>
      </c>
      <c r="E16" s="109">
        <v>0</v>
      </c>
      <c r="F16" s="106">
        <v>9171</v>
      </c>
      <c r="G16" s="109">
        <f>F16</f>
        <v>9171</v>
      </c>
      <c r="H16" s="42"/>
      <c r="I16" s="116"/>
    </row>
    <row r="17" spans="1:9" ht="25.5" x14ac:dyDescent="0.2">
      <c r="A17" s="117" t="s">
        <v>161</v>
      </c>
      <c r="B17" s="117"/>
      <c r="C17" s="110">
        <v>0</v>
      </c>
      <c r="D17" s="110">
        <v>0</v>
      </c>
      <c r="E17" s="106">
        <v>35.036000000000001</v>
      </c>
      <c r="F17" s="111">
        <v>0</v>
      </c>
      <c r="G17" s="111">
        <f>SUM(C17:F17)</f>
        <v>35.036000000000001</v>
      </c>
      <c r="H17" s="42"/>
      <c r="I17" s="116"/>
    </row>
    <row r="18" spans="1:9" ht="25.5" x14ac:dyDescent="0.2">
      <c r="A18" s="118" t="s">
        <v>162</v>
      </c>
      <c r="B18" s="118"/>
      <c r="C18" s="112">
        <f>SUM(C16:C17)</f>
        <v>0</v>
      </c>
      <c r="D18" s="112">
        <f>SUM(D16:D17)</f>
        <v>0</v>
      </c>
      <c r="E18" s="112">
        <f>SUM(E16:E17)</f>
        <v>35.036000000000001</v>
      </c>
      <c r="F18" s="112">
        <f>SUM(F16:F17)</f>
        <v>9171</v>
      </c>
      <c r="G18" s="112">
        <f>SUM(G16:G17)</f>
        <v>9206.0360000000001</v>
      </c>
      <c r="H18" s="125">
        <f>G18-Ф2!D39</f>
        <v>0.14199999999982538</v>
      </c>
      <c r="I18" s="116"/>
    </row>
    <row r="19" spans="1:9" ht="13.5" thickBot="1" x14ac:dyDescent="0.25">
      <c r="A19" s="105" t="s">
        <v>165</v>
      </c>
      <c r="B19" s="105"/>
      <c r="C19" s="113">
        <f>SUM(C18)+C15</f>
        <v>51500</v>
      </c>
      <c r="D19" s="113">
        <f>SUM(D18)+D15</f>
        <v>23893</v>
      </c>
      <c r="E19" s="113">
        <f>SUM(E18)+E15</f>
        <v>50.036000000000001</v>
      </c>
      <c r="F19" s="113">
        <f>SUM(F18)+F15</f>
        <v>67468</v>
      </c>
      <c r="G19" s="113">
        <f>SUM(G18)+G15</f>
        <v>142911.03599999999</v>
      </c>
      <c r="H19" s="42"/>
      <c r="I19" s="116"/>
    </row>
    <row r="20" spans="1:9" s="41" customFormat="1" ht="13.5" thickTop="1" x14ac:dyDescent="0.2">
      <c r="A20" s="119" t="s">
        <v>25</v>
      </c>
      <c r="B20" s="119"/>
      <c r="C20" s="120"/>
      <c r="D20" s="120"/>
      <c r="E20" s="120"/>
      <c r="F20" s="120"/>
      <c r="G20" s="124">
        <f>G19-Ф1!D35</f>
        <v>3.599999999278225E-2</v>
      </c>
      <c r="H20" s="43"/>
      <c r="I20" s="116"/>
    </row>
    <row r="21" spans="1:9" s="41" customFormat="1" x14ac:dyDescent="0.2">
      <c r="A21" s="121"/>
      <c r="B21" s="121"/>
      <c r="C21" s="122"/>
      <c r="D21" s="122"/>
      <c r="E21" s="122"/>
      <c r="F21" s="122"/>
      <c r="G21" s="122"/>
      <c r="I21" s="116"/>
    </row>
    <row r="23" spans="1:9" x14ac:dyDescent="0.2">
      <c r="A23" s="2" t="s">
        <v>181</v>
      </c>
      <c r="C23" s="2"/>
      <c r="D23" s="22" t="s">
        <v>182</v>
      </c>
    </row>
    <row r="24" spans="1:9" x14ac:dyDescent="0.2">
      <c r="C24" s="2"/>
      <c r="D24" s="22"/>
    </row>
    <row r="25" spans="1:9" x14ac:dyDescent="0.2">
      <c r="C25" s="2"/>
      <c r="D25" s="22"/>
    </row>
    <row r="26" spans="1:9" x14ac:dyDescent="0.2">
      <c r="A26" s="2" t="s">
        <v>183</v>
      </c>
      <c r="C26" s="2"/>
      <c r="D26" s="22" t="s">
        <v>26</v>
      </c>
    </row>
  </sheetData>
  <mergeCells count="1">
    <mergeCell ref="D7:E7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SBERBANK.KZ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Безель Павел</dc:creator>
  <cp:lastModifiedBy>Безель Павел</cp:lastModifiedBy>
  <dcterms:created xsi:type="dcterms:W3CDTF">2023-05-30T05:08:52Z</dcterms:created>
  <dcterms:modified xsi:type="dcterms:W3CDTF">2023-05-30T08:57:48Z</dcterms:modified>
</cp:coreProperties>
</file>